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5570" windowHeight="11700"/>
  </bookViews>
  <sheets>
    <sheet name="Розыгрыш" sheetId="3" r:id="rId1"/>
  </sheets>
  <definedNames>
    <definedName name="_xlnm._FilterDatabase" localSheetId="0" hidden="1">Розыгрыш!$A$1:$O$20</definedName>
  </definedNames>
  <calcPr calcId="145621"/>
</workbook>
</file>

<file path=xl/calcChain.xml><?xml version="1.0" encoding="utf-8"?>
<calcChain xmlns="http://schemas.openxmlformats.org/spreadsheetml/2006/main">
  <c r="O19" i="3" l="1"/>
  <c r="O20" i="3"/>
  <c r="O2" i="3" l="1"/>
  <c r="O3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</calcChain>
</file>

<file path=xl/sharedStrings.xml><?xml version="1.0" encoding="utf-8"?>
<sst xmlns="http://schemas.openxmlformats.org/spreadsheetml/2006/main" count="73" uniqueCount="37">
  <si>
    <t>Лот №</t>
  </si>
  <si>
    <t>Название лота</t>
  </si>
  <si>
    <t>Код поставщика</t>
  </si>
  <si>
    <t>Поставщик</t>
  </si>
  <si>
    <t>Код изделия</t>
  </si>
  <si>
    <t>Ключ поставщик-изделие</t>
  </si>
  <si>
    <t>Изделие</t>
  </si>
  <si>
    <t>Е. И.</t>
  </si>
  <si>
    <t>Кол-во, заявленное</t>
  </si>
  <si>
    <t>Прошлый тендер ЦЕНА</t>
  </si>
  <si>
    <t>Настоящий тендер ЗАЯВ. ЦЕНА</t>
  </si>
  <si>
    <t>% изм ЦЕНЫ</t>
  </si>
  <si>
    <t>Потребность на 2017 год</t>
  </si>
  <si>
    <t>Полуфабрикат</t>
  </si>
  <si>
    <t>Предохранитель 20А, 176F8336 Danfoss</t>
  </si>
  <si>
    <t>шт</t>
  </si>
  <si>
    <t>Предохранитель 15А, 176F8609 Danfoss</t>
  </si>
  <si>
    <t>Предохранитель 4А, 176F8440 Danfoss</t>
  </si>
  <si>
    <t>Модуль выпрямителя 176F8318 Danfoss</t>
  </si>
  <si>
    <t>Преоб. FC-302P315 131B6881 "Danfoss"</t>
  </si>
  <si>
    <t>Преоб част FC-302N110T5,134F0303 Danfoss</t>
  </si>
  <si>
    <t>Преоб час FC-302N160T5E,134G2419 Danfoss</t>
  </si>
  <si>
    <t>Преобр част FC-302P315T,131H0545 Danfoss</t>
  </si>
  <si>
    <t>Преоб час FC-302P400T5E,131H1605 Danfoss</t>
  </si>
  <si>
    <t>Преоб част FC-302P75KT, 131G1940 Danfoss</t>
  </si>
  <si>
    <t>Преоб.част. FC-302P75K, 134U9651 Danfoss</t>
  </si>
  <si>
    <t>Преобр.част. FC-302N110, 134L0261 Danfos</t>
  </si>
  <si>
    <t>Плата управления FC-302, 130B1109 Danfos</t>
  </si>
  <si>
    <t>Плата силовая 355кВт 500В, 176F8649 Danf</t>
  </si>
  <si>
    <t>Плата сил 132кВт380-500В,176F3141Danfoss</t>
  </si>
  <si>
    <t>Фильтр гармонический AHF005 130В1766 "Da</t>
  </si>
  <si>
    <t>Фильтр гарм. AHF005, 130B2200 Danfoss</t>
  </si>
  <si>
    <t>Продукция Данфосс</t>
  </si>
  <si>
    <t>максимально возможный срок поставки</t>
  </si>
  <si>
    <t>Курс, евро</t>
  </si>
  <si>
    <t>Преобраз.част.FC-302N110T5E2, 134F0300"Danfoss"</t>
  </si>
  <si>
    <t>Преобраз.част.FC-302P75КT5E2, 131H2243  "Danfoss"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</si>
</sst>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&quot; &quot;#,##0.00&quot;    &quot;;&quot;-&quot;#,##0.00&quot;    &quot;;&quot; -&quot;#&quot;    &quot;;@&quot; &quot;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theme="1"/>
      <name val="Myriad"/>
      <family val="2"/>
      <charset val="204"/>
    </font>
    <font>
      <sz val="11"/>
      <color theme="1"/>
      <name val="Calibri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1" fontId="8" fillId="0" borderId="1"/>
    <xf numFmtId="0" fontId="4" fillId="0" borderId="0"/>
    <xf numFmtId="0" fontId="10" fillId="0" borderId="0"/>
    <xf numFmtId="164" fontId="8" fillId="0" borderId="0"/>
    <xf numFmtId="165" fontId="8" fillId="0" borderId="0"/>
    <xf numFmtId="0" fontId="11" fillId="0" borderId="0"/>
    <xf numFmtId="0" fontId="12" fillId="0" borderId="0"/>
    <xf numFmtId="164" fontId="8" fillId="0" borderId="0" applyBorder="0" applyProtection="0"/>
    <xf numFmtId="0" fontId="13" fillId="0" borderId="0"/>
    <xf numFmtId="164" fontId="8" fillId="0" borderId="0"/>
  </cellStyleXfs>
  <cellXfs count="24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4" fontId="5" fillId="0" borderId="1" xfId="0" applyNumberFormat="1" applyFont="1" applyFill="1" applyBorder="1" applyAlignment="1">
      <alignment horizontal="center" vertical="center" wrapText="1" shrinkToFit="1"/>
    </xf>
    <xf numFmtId="0" fontId="0" fillId="2" borderId="1" xfId="0" applyFill="1" applyBorder="1" applyAlignment="1">
      <alignment horizontal="left"/>
    </xf>
    <xf numFmtId="4" fontId="9" fillId="2" borderId="1" xfId="0" applyNumberFormat="1" applyFont="1" applyFill="1" applyBorder="1" applyAlignment="1">
      <alignment horizontal="center"/>
    </xf>
    <xf numFmtId="4" fontId="5" fillId="3" borderId="1" xfId="0" applyNumberFormat="1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0" fontId="0" fillId="0" borderId="1" xfId="0" applyNumberFormat="1" applyBorder="1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1" xfId="0" applyNumberFormat="1" applyBorder="1"/>
    <xf numFmtId="0" fontId="0" fillId="2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</cellXfs>
  <cellStyles count="15">
    <cellStyle name="Excel Built-in Comma" xfId="9"/>
    <cellStyle name="Excel Built-in Normal" xfId="8"/>
    <cellStyle name="Excel Built-in Normal 2" xfId="14"/>
    <cellStyle name="Excel Built-in Normal 3" xfId="12"/>
    <cellStyle name="Excel_20_Built-in_20_Normal" xfId="5"/>
    <cellStyle name="Normal 2" xfId="11"/>
    <cellStyle name="Обычный" xfId="0" builtinId="0"/>
    <cellStyle name="Обычный 2" xfId="2"/>
    <cellStyle name="Обычный 2 2" xfId="7"/>
    <cellStyle name="Обычный 3" xfId="3"/>
    <cellStyle name="Обычный 3 2" xfId="10"/>
    <cellStyle name="Обычный 4" xfId="1"/>
    <cellStyle name="Обычный 4 2" xfId="4"/>
    <cellStyle name="Обычный 4 3" xfId="6"/>
    <cellStyle name="常规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zoomScale="90" zoomScaleNormal="90" workbookViewId="0">
      <selection activeCell="G8" sqref="G8"/>
    </sheetView>
  </sheetViews>
  <sheetFormatPr defaultRowHeight="15"/>
  <cols>
    <col min="1" max="1" width="9.140625" style="20"/>
    <col min="2" max="2" width="20.85546875" customWidth="1"/>
    <col min="3" max="3" width="21.42578125" hidden="1" customWidth="1"/>
    <col min="4" max="4" width="37" customWidth="1"/>
    <col min="5" max="5" width="12.5703125" customWidth="1"/>
    <col min="6" max="6" width="0" hidden="1" customWidth="1"/>
    <col min="7" max="7" width="45.42578125" customWidth="1"/>
    <col min="9" max="9" width="3.28515625" customWidth="1"/>
  </cols>
  <sheetData>
    <row r="1" spans="1:16" ht="75">
      <c r="A1" s="6" t="s">
        <v>0</v>
      </c>
      <c r="B1" s="6" t="s">
        <v>1</v>
      </c>
      <c r="C1" s="13" t="s">
        <v>2</v>
      </c>
      <c r="D1" s="6" t="s">
        <v>3</v>
      </c>
      <c r="E1" s="7" t="s">
        <v>4</v>
      </c>
      <c r="F1" s="13" t="s">
        <v>5</v>
      </c>
      <c r="G1" s="6" t="s">
        <v>6</v>
      </c>
      <c r="H1" s="14" t="s">
        <v>12</v>
      </c>
      <c r="I1" s="1" t="s">
        <v>7</v>
      </c>
      <c r="J1" s="6" t="s">
        <v>8</v>
      </c>
      <c r="K1" s="8" t="s">
        <v>13</v>
      </c>
      <c r="L1" s="9" t="s">
        <v>9</v>
      </c>
      <c r="M1" s="12" t="s">
        <v>10</v>
      </c>
      <c r="N1" s="9" t="s">
        <v>34</v>
      </c>
      <c r="O1" s="5" t="s">
        <v>11</v>
      </c>
      <c r="P1" s="23" t="s">
        <v>33</v>
      </c>
    </row>
    <row r="2" spans="1:16">
      <c r="A2" s="18">
        <v>12</v>
      </c>
      <c r="B2" s="10" t="s">
        <v>32</v>
      </c>
      <c r="C2" s="2"/>
      <c r="D2" s="10"/>
      <c r="E2" s="17">
        <v>1110080327</v>
      </c>
      <c r="F2" s="2"/>
      <c r="G2" s="2" t="s">
        <v>14</v>
      </c>
      <c r="H2" s="21">
        <v>35</v>
      </c>
      <c r="I2" s="2" t="s">
        <v>15</v>
      </c>
      <c r="J2" s="15"/>
      <c r="K2" s="4"/>
      <c r="L2" s="11"/>
      <c r="M2" s="16"/>
      <c r="N2" s="16"/>
      <c r="O2" s="3" t="e">
        <f>M2*100/L2-100</f>
        <v>#DIV/0!</v>
      </c>
      <c r="P2" s="2"/>
    </row>
    <row r="3" spans="1:16">
      <c r="A3" s="18">
        <v>12</v>
      </c>
      <c r="B3" s="10" t="s">
        <v>32</v>
      </c>
      <c r="C3" s="2"/>
      <c r="D3" s="10"/>
      <c r="E3" s="17">
        <v>1110080328</v>
      </c>
      <c r="F3" s="2"/>
      <c r="G3" s="2" t="s">
        <v>16</v>
      </c>
      <c r="H3" s="21">
        <v>34</v>
      </c>
      <c r="I3" s="2" t="s">
        <v>15</v>
      </c>
      <c r="J3" s="15"/>
      <c r="K3" s="4"/>
      <c r="L3" s="11"/>
      <c r="M3" s="16"/>
      <c r="N3" s="16"/>
      <c r="O3" s="3" t="e">
        <f>M3*100/L3-100</f>
        <v>#DIV/0!</v>
      </c>
      <c r="P3" s="2"/>
    </row>
    <row r="4" spans="1:16">
      <c r="A4" s="18">
        <v>12</v>
      </c>
      <c r="B4" s="10" t="s">
        <v>32</v>
      </c>
      <c r="C4" s="2"/>
      <c r="D4" s="10"/>
      <c r="E4" s="17">
        <v>1110080329</v>
      </c>
      <c r="F4" s="2"/>
      <c r="G4" s="2" t="s">
        <v>17</v>
      </c>
      <c r="H4" s="21">
        <v>34</v>
      </c>
      <c r="I4" s="2" t="s">
        <v>15</v>
      </c>
      <c r="J4" s="15"/>
      <c r="K4" s="4"/>
      <c r="L4" s="11"/>
      <c r="M4" s="16"/>
      <c r="N4" s="16"/>
      <c r="O4" s="3" t="e">
        <f>M4*100/L4-100</f>
        <v>#DIV/0!</v>
      </c>
      <c r="P4" s="2"/>
    </row>
    <row r="5" spans="1:16">
      <c r="A5" s="18">
        <v>12</v>
      </c>
      <c r="B5" s="10" t="s">
        <v>32</v>
      </c>
      <c r="C5" s="2"/>
      <c r="D5" s="10"/>
      <c r="E5" s="17">
        <v>1110130308</v>
      </c>
      <c r="F5" s="2"/>
      <c r="G5" s="2" t="s">
        <v>18</v>
      </c>
      <c r="H5" s="21">
        <v>22.5</v>
      </c>
      <c r="I5" s="2" t="s">
        <v>15</v>
      </c>
      <c r="J5" s="15"/>
      <c r="K5" s="4"/>
      <c r="L5" s="11"/>
      <c r="M5" s="16"/>
      <c r="N5" s="16"/>
      <c r="O5" s="3" t="e">
        <f>M5*100/L5-100</f>
        <v>#DIV/0!</v>
      </c>
      <c r="P5" s="2"/>
    </row>
    <row r="6" spans="1:16">
      <c r="A6" s="18">
        <v>12</v>
      </c>
      <c r="B6" s="10" t="s">
        <v>32</v>
      </c>
      <c r="C6" s="2"/>
      <c r="D6" s="10"/>
      <c r="E6" s="17">
        <v>1110150083</v>
      </c>
      <c r="F6" s="2"/>
      <c r="G6" s="2" t="s">
        <v>19</v>
      </c>
      <c r="H6" s="21">
        <v>26.5</v>
      </c>
      <c r="I6" s="2" t="s">
        <v>15</v>
      </c>
      <c r="J6" s="15"/>
      <c r="K6" s="4"/>
      <c r="L6" s="11"/>
      <c r="M6" s="16"/>
      <c r="N6" s="16"/>
      <c r="O6" s="3" t="e">
        <f>M6*100/L6-100</f>
        <v>#DIV/0!</v>
      </c>
      <c r="P6" s="2"/>
    </row>
    <row r="7" spans="1:16">
      <c r="A7" s="18">
        <v>12</v>
      </c>
      <c r="B7" s="10" t="s">
        <v>32</v>
      </c>
      <c r="C7" s="2"/>
      <c r="D7" s="10"/>
      <c r="E7" s="17">
        <v>1110150097</v>
      </c>
      <c r="F7" s="2"/>
      <c r="G7" s="2" t="s">
        <v>36</v>
      </c>
      <c r="H7" s="21">
        <v>2.5</v>
      </c>
      <c r="I7" s="2" t="s">
        <v>15</v>
      </c>
      <c r="J7" s="15"/>
      <c r="K7" s="4"/>
      <c r="L7" s="11"/>
      <c r="M7" s="16"/>
      <c r="N7" s="16"/>
      <c r="O7" s="3" t="e">
        <f>M7*100/L7-100</f>
        <v>#DIV/0!</v>
      </c>
      <c r="P7" s="2"/>
    </row>
    <row r="8" spans="1:16">
      <c r="A8" s="18">
        <v>12</v>
      </c>
      <c r="B8" s="10" t="s">
        <v>32</v>
      </c>
      <c r="C8" s="2"/>
      <c r="D8" s="10"/>
      <c r="E8" s="17">
        <v>1110150156</v>
      </c>
      <c r="F8" s="2"/>
      <c r="G8" s="2" t="s">
        <v>35</v>
      </c>
      <c r="H8" s="21">
        <v>21.5</v>
      </c>
      <c r="I8" s="2" t="s">
        <v>15</v>
      </c>
      <c r="J8" s="15"/>
      <c r="K8" s="4"/>
      <c r="L8" s="11"/>
      <c r="M8" s="16"/>
      <c r="N8" s="16"/>
      <c r="O8" s="3" t="e">
        <f>M8*100/L8-100</f>
        <v>#DIV/0!</v>
      </c>
      <c r="P8" s="2"/>
    </row>
    <row r="9" spans="1:16">
      <c r="A9" s="18">
        <v>12</v>
      </c>
      <c r="B9" s="10" t="s">
        <v>32</v>
      </c>
      <c r="C9" s="2"/>
      <c r="D9" s="10"/>
      <c r="E9" s="17">
        <v>1110150199</v>
      </c>
      <c r="F9" s="2"/>
      <c r="G9" s="2" t="s">
        <v>20</v>
      </c>
      <c r="H9" s="21">
        <v>74.25</v>
      </c>
      <c r="I9" s="2" t="s">
        <v>15</v>
      </c>
      <c r="J9" s="15"/>
      <c r="K9" s="4"/>
      <c r="L9" s="11"/>
      <c r="M9" s="16"/>
      <c r="N9" s="16"/>
      <c r="O9" s="3" t="e">
        <f>M9*100/L9-100</f>
        <v>#DIV/0!</v>
      </c>
      <c r="P9" s="2"/>
    </row>
    <row r="10" spans="1:16">
      <c r="A10" s="18">
        <v>12</v>
      </c>
      <c r="B10" s="10" t="s">
        <v>32</v>
      </c>
      <c r="C10" s="2"/>
      <c r="D10" s="10"/>
      <c r="E10" s="17">
        <v>1110150200</v>
      </c>
      <c r="F10" s="2"/>
      <c r="G10" s="2" t="s">
        <v>21</v>
      </c>
      <c r="H10" s="21">
        <v>66.75</v>
      </c>
      <c r="I10" s="2" t="s">
        <v>15</v>
      </c>
      <c r="J10" s="15"/>
      <c r="K10" s="4"/>
      <c r="L10" s="11"/>
      <c r="M10" s="16"/>
      <c r="N10" s="16"/>
      <c r="O10" s="3" t="e">
        <f>M10*100/L10-100</f>
        <v>#DIV/0!</v>
      </c>
      <c r="P10" s="2"/>
    </row>
    <row r="11" spans="1:16">
      <c r="A11" s="18">
        <v>12</v>
      </c>
      <c r="B11" s="10" t="s">
        <v>32</v>
      </c>
      <c r="C11" s="2"/>
      <c r="D11" s="10"/>
      <c r="E11" s="17">
        <v>1110150201</v>
      </c>
      <c r="F11" s="2"/>
      <c r="G11" s="2" t="s">
        <v>22</v>
      </c>
      <c r="H11" s="21">
        <v>11.5</v>
      </c>
      <c r="I11" s="2" t="s">
        <v>15</v>
      </c>
      <c r="J11" s="15"/>
      <c r="K11" s="4"/>
      <c r="L11" s="11"/>
      <c r="M11" s="16"/>
      <c r="N11" s="16"/>
      <c r="O11" s="3" t="e">
        <f>M11*100/L11-100</f>
        <v>#DIV/0!</v>
      </c>
      <c r="P11" s="2"/>
    </row>
    <row r="12" spans="1:16">
      <c r="A12" s="18">
        <v>12</v>
      </c>
      <c r="B12" s="10" t="s">
        <v>32</v>
      </c>
      <c r="C12" s="2"/>
      <c r="D12" s="10"/>
      <c r="E12" s="17">
        <v>1110150202</v>
      </c>
      <c r="F12" s="2"/>
      <c r="G12" s="2" t="s">
        <v>23</v>
      </c>
      <c r="H12" s="21">
        <v>75.25</v>
      </c>
      <c r="I12" s="2" t="s">
        <v>15</v>
      </c>
      <c r="J12" s="15"/>
      <c r="K12" s="4"/>
      <c r="L12" s="11"/>
      <c r="M12" s="16"/>
      <c r="N12" s="16"/>
      <c r="O12" s="3" t="e">
        <f>M12*100/L12-100</f>
        <v>#DIV/0!</v>
      </c>
      <c r="P12" s="2"/>
    </row>
    <row r="13" spans="1:16">
      <c r="A13" s="18">
        <v>12</v>
      </c>
      <c r="B13" s="10" t="s">
        <v>32</v>
      </c>
      <c r="C13" s="2"/>
      <c r="D13" s="10"/>
      <c r="E13" s="17">
        <v>1110150203</v>
      </c>
      <c r="F13" s="2"/>
      <c r="G13" s="2" t="s">
        <v>24</v>
      </c>
      <c r="H13" s="21">
        <v>114.25</v>
      </c>
      <c r="I13" s="2" t="s">
        <v>15</v>
      </c>
      <c r="J13" s="15"/>
      <c r="K13" s="4"/>
      <c r="L13" s="11"/>
      <c r="M13" s="16"/>
      <c r="N13" s="16"/>
      <c r="O13" s="3" t="e">
        <f>M13*100/L13-100</f>
        <v>#DIV/0!</v>
      </c>
      <c r="P13" s="2"/>
    </row>
    <row r="14" spans="1:16">
      <c r="A14" s="18">
        <v>12</v>
      </c>
      <c r="B14" s="10" t="s">
        <v>32</v>
      </c>
      <c r="C14" s="2"/>
      <c r="D14" s="10"/>
      <c r="E14" s="17">
        <v>1110150242</v>
      </c>
      <c r="F14" s="2"/>
      <c r="G14" s="2" t="s">
        <v>25</v>
      </c>
      <c r="H14" s="21">
        <v>7.5</v>
      </c>
      <c r="I14" s="2" t="s">
        <v>15</v>
      </c>
      <c r="J14" s="15"/>
      <c r="K14" s="4"/>
      <c r="L14" s="11"/>
      <c r="M14" s="16"/>
      <c r="N14" s="16"/>
      <c r="O14" s="3" t="e">
        <f>M14*100/L14-100</f>
        <v>#DIV/0!</v>
      </c>
      <c r="P14" s="2"/>
    </row>
    <row r="15" spans="1:16">
      <c r="A15" s="18">
        <v>12</v>
      </c>
      <c r="B15" s="10" t="s">
        <v>32</v>
      </c>
      <c r="C15" s="2"/>
      <c r="D15" s="10"/>
      <c r="E15" s="17">
        <v>1110150245</v>
      </c>
      <c r="F15" s="2"/>
      <c r="G15" s="2" t="s">
        <v>26</v>
      </c>
      <c r="H15" s="21">
        <v>5</v>
      </c>
      <c r="I15" s="2" t="s">
        <v>15</v>
      </c>
      <c r="J15" s="15"/>
      <c r="K15" s="4"/>
      <c r="L15" s="11"/>
      <c r="M15" s="16"/>
      <c r="N15" s="16"/>
      <c r="O15" s="3" t="e">
        <f>M15*100/L15-100</f>
        <v>#DIV/0!</v>
      </c>
      <c r="P15" s="2"/>
    </row>
    <row r="16" spans="1:16">
      <c r="A16" s="18">
        <v>12</v>
      </c>
      <c r="B16" s="10" t="s">
        <v>32</v>
      </c>
      <c r="C16" s="2"/>
      <c r="D16" s="10"/>
      <c r="E16" s="17">
        <v>1110190092</v>
      </c>
      <c r="F16" s="2"/>
      <c r="G16" s="2" t="s">
        <v>27</v>
      </c>
      <c r="H16" s="21">
        <v>59.25</v>
      </c>
      <c r="I16" s="2" t="s">
        <v>15</v>
      </c>
      <c r="J16" s="15"/>
      <c r="K16" s="4"/>
      <c r="L16" s="11"/>
      <c r="M16" s="16"/>
      <c r="N16" s="16"/>
      <c r="O16" s="3" t="e">
        <f>M16*100/L16-100</f>
        <v>#DIV/0!</v>
      </c>
      <c r="P16" s="2"/>
    </row>
    <row r="17" spans="1:16">
      <c r="A17" s="18">
        <v>12</v>
      </c>
      <c r="B17" s="10" t="s">
        <v>32</v>
      </c>
      <c r="C17" s="2"/>
      <c r="D17" s="10"/>
      <c r="E17" s="17">
        <v>1110190276</v>
      </c>
      <c r="F17" s="2"/>
      <c r="G17" s="2" t="s">
        <v>28</v>
      </c>
      <c r="H17" s="21">
        <v>11.5</v>
      </c>
      <c r="I17" s="2" t="s">
        <v>15</v>
      </c>
      <c r="J17" s="15"/>
      <c r="K17" s="4"/>
      <c r="L17" s="11"/>
      <c r="M17" s="16"/>
      <c r="N17" s="16"/>
      <c r="O17" s="3" t="e">
        <f>M17*100/L17-100</f>
        <v>#DIV/0!</v>
      </c>
      <c r="P17" s="2"/>
    </row>
    <row r="18" spans="1:16">
      <c r="A18" s="18">
        <v>12</v>
      </c>
      <c r="B18" s="10" t="s">
        <v>32</v>
      </c>
      <c r="C18" s="2"/>
      <c r="D18" s="10"/>
      <c r="E18" s="17">
        <v>1110190280</v>
      </c>
      <c r="F18" s="2"/>
      <c r="G18" s="2" t="s">
        <v>29</v>
      </c>
      <c r="H18" s="21">
        <v>28</v>
      </c>
      <c r="I18" s="2" t="s">
        <v>15</v>
      </c>
      <c r="J18" s="15"/>
      <c r="K18" s="4"/>
      <c r="L18" s="11"/>
      <c r="M18" s="16"/>
      <c r="N18" s="16"/>
      <c r="O18" s="3" t="e">
        <f>M18*100/L18-100</f>
        <v>#DIV/0!</v>
      </c>
      <c r="P18" s="2"/>
    </row>
    <row r="19" spans="1:16">
      <c r="A19" s="19">
        <v>12</v>
      </c>
      <c r="B19" s="10" t="s">
        <v>32</v>
      </c>
      <c r="C19" s="2"/>
      <c r="D19" s="2"/>
      <c r="E19" s="17">
        <v>2056010287</v>
      </c>
      <c r="F19" s="2"/>
      <c r="G19" s="2" t="s">
        <v>30</v>
      </c>
      <c r="H19" s="21">
        <v>61.5</v>
      </c>
      <c r="I19" s="2" t="s">
        <v>15</v>
      </c>
      <c r="J19" s="2"/>
      <c r="K19" s="2"/>
      <c r="L19" s="2"/>
      <c r="M19" s="2"/>
      <c r="N19" s="2"/>
      <c r="O19" s="3" t="e">
        <f>M19*100/L19-100</f>
        <v>#DIV/0!</v>
      </c>
      <c r="P19" s="2"/>
    </row>
    <row r="20" spans="1:16">
      <c r="A20" s="19">
        <v>12</v>
      </c>
      <c r="B20" s="10" t="s">
        <v>32</v>
      </c>
      <c r="C20" s="2"/>
      <c r="D20" s="2"/>
      <c r="E20" s="17">
        <v>2056010467</v>
      </c>
      <c r="F20" s="2"/>
      <c r="G20" s="2" t="s">
        <v>31</v>
      </c>
      <c r="H20" s="21">
        <v>5</v>
      </c>
      <c r="I20" s="2" t="s">
        <v>15</v>
      </c>
      <c r="J20" s="2"/>
      <c r="K20" s="2"/>
      <c r="L20" s="2"/>
      <c r="M20" s="2"/>
      <c r="N20" s="2"/>
      <c r="O20" s="3" t="e">
        <f>M20*100/L20-100</f>
        <v>#DIV/0!</v>
      </c>
      <c r="P20" s="2"/>
    </row>
    <row r="21" spans="1:16">
      <c r="A21" s="22"/>
    </row>
  </sheetData>
  <sortState ref="A2:N364">
    <sortCondition ref="A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Розыгрыш</vt:lpstr>
    </vt:vector>
  </TitlesOfParts>
  <Company>ЗАО "Новомет-Пермь"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Калущинский Максим Андреевич</dc:creator>
  <cp:lastModifiedBy>Елхина Ольга Павловна</cp:lastModifiedBy>
  <dcterms:created xsi:type="dcterms:W3CDTF">2016-12-12T14:10:46Z</dcterms:created>
  <dcterms:modified xsi:type="dcterms:W3CDTF">2017-02-11T06:04:45Z</dcterms:modified>
</cp:coreProperties>
</file>