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258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64" i="1" l="1"/>
  <c r="F64" i="1"/>
  <c r="H6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14" i="1"/>
</calcChain>
</file>

<file path=xl/sharedStrings.xml><?xml version="1.0" encoding="utf-8"?>
<sst xmlns="http://schemas.openxmlformats.org/spreadsheetml/2006/main" count="119" uniqueCount="42">
  <si>
    <t>Данная форма предоставляется в двух вариантах:</t>
  </si>
  <si>
    <t>На фирменном бланке Покупателя</t>
  </si>
  <si>
    <t>1. подписанная руководителем на фирменном бланке с печатью организации</t>
  </si>
  <si>
    <t>2. в формате Excel (строчки не удалять!)</t>
  </si>
  <si>
    <t>Наименование Покупателя__________________________</t>
  </si>
  <si>
    <t>ИНН Покупателя________________________________</t>
  </si>
  <si>
    <t>Коммерческое предложение</t>
  </si>
  <si>
    <t>№</t>
  </si>
  <si>
    <t>Наименование поставщика</t>
  </si>
  <si>
    <t>Наименование лома</t>
  </si>
  <si>
    <t>Обособленное подразделение</t>
  </si>
  <si>
    <t>Количество к реализации, кг</t>
  </si>
  <si>
    <t>Заявленное количество, кг</t>
  </si>
  <si>
    <t xml:space="preserve">Стоимость за кг, руб. </t>
  </si>
  <si>
    <t>Итого сумма, руб.</t>
  </si>
  <si>
    <t>Примечание</t>
  </si>
  <si>
    <t>ОП "Новомет-Юг"</t>
  </si>
  <si>
    <t>ОП "Новомет-Ноябрьск"</t>
  </si>
  <si>
    <t>ОП "Новомет-Нефтеюганск"</t>
  </si>
  <si>
    <t>ОП "Новомет-Нижневартовск"</t>
  </si>
  <si>
    <t>ОП "Новомет-Стрежевой"</t>
  </si>
  <si>
    <t>Примечание: в таблице приведены ОРИЕНТИРОВОЧНЫЕ объемы до 31.08.2021 г. Отгрузка будет производиться партиями по мере его образования в ОП.</t>
  </si>
  <si>
    <t>Лом статора ПЭД</t>
  </si>
  <si>
    <t>Лом каб медн(каб полётный КПпБП совм с освин</t>
  </si>
  <si>
    <t>Лом латуни (втулка латунная)</t>
  </si>
  <si>
    <t>ИТОГО</t>
  </si>
  <si>
    <t>Лом каб. медный (из КПБП 3*10)</t>
  </si>
  <si>
    <t>Лом каб. медный (из КПБП 3*16)</t>
  </si>
  <si>
    <t>Лом каб. медный (из КПБП 3*25)</t>
  </si>
  <si>
    <t>Лом каб медн из освинц каб (Удл. 3*8)</t>
  </si>
  <si>
    <t>Лом каб медн из освинц каб (Удл 3*13)</t>
  </si>
  <si>
    <t>Лом каб медн из освинц каб (Удл 3*16)</t>
  </si>
  <si>
    <t>Лом каб медн из освинц каб (Удл 3*21)</t>
  </si>
  <si>
    <t xml:space="preserve">Лом кабельный медный (куски, сростки) </t>
  </si>
  <si>
    <t>Отход_ цв лома ТК ВК</t>
  </si>
  <si>
    <t>Лом каб. медный (из освинц каб 3*16)</t>
  </si>
  <si>
    <t>Отход_кабельные муфты</t>
  </si>
  <si>
    <t>Лом каб. медный (из КПБП 3*35)</t>
  </si>
  <si>
    <t>Лом каб. медный (из освинц каб 3*8)</t>
  </si>
  <si>
    <t>Лом каб. медный (из освинц каб 3*21)</t>
  </si>
  <si>
    <t>Лом каб. медный (из кабеля КНППОБПЛ 4*6)</t>
  </si>
  <si>
    <t>Исх.№____________ от "________" ________________ 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</si>
</sst>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_-* #,##0.00_р_._-;\-* #,##0.00_р_._-;_-* &quot;-&quot;??_р_._-;_-@_-"/>
    <numFmt numFmtId="165" formatCode="dd/mm/yy;@"/>
    <numFmt numFmtId="166" formatCode="_(* #,##0_);_(* \(#,##0\);_(* &quot;-&quot;_);_(@_)"/>
    <numFmt numFmtId="167" formatCode="_(* #,##0.00_);_(* \(#,##0.00\);_(* &quot;-&quot;??_);_(@_)"/>
    <numFmt numFmtId="168" formatCode="&quot; &quot;#,##0.00&quot;    &quot;;&quot;-&quot;#,##0.00&quot;    &quot;;&quot; -&quot;#&quot;    &quot;;@&quot; &quot;"/>
    <numFmt numFmtId="169" formatCode="[$-419]General"/>
    <numFmt numFmtId="170" formatCode="#,##0.00&quot; &quot;[$руб.-419];[Red]&quot;-&quot;#,##0.00&quot; &quot;[$руб.-419]"/>
    <numFmt numFmtId="171" formatCode="#,##0.0"/>
  </numFmts>
  <fonts count="44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color indexed="8"/>
      <name val="Arial"/>
      <family val="2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9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b/>
      <sz val="9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PragmaticaCTT"/>
    </font>
    <font>
      <sz val="8"/>
      <name val="Arial"/>
      <family val="2"/>
    </font>
    <font>
      <sz val="10"/>
      <color theme="1"/>
      <name val="Arial Cyr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sz val="11"/>
      <color theme="1"/>
      <name val="Myriad"/>
      <family val="2"/>
      <charset val="204"/>
    </font>
    <font>
      <b/>
      <i/>
      <u/>
      <sz val="11"/>
      <color theme="1"/>
      <name val="Arial"/>
      <family val="2"/>
      <charset val="204"/>
    </font>
    <font>
      <u/>
      <sz val="10"/>
      <color theme="10"/>
      <name val="Arial Cyr"/>
      <charset val="204"/>
    </font>
    <font>
      <sz val="10"/>
      <color indexed="8"/>
      <name val="Arial"/>
      <family val="2"/>
      <charset val="204"/>
    </font>
    <font>
      <sz val="11"/>
      <color theme="1"/>
      <name val="Calibri"/>
      <family val="2"/>
      <charset val="204"/>
    </font>
    <font>
      <sz val="11"/>
      <color theme="1"/>
      <name val="Calibri"/>
      <family val="3"/>
      <charset val="134"/>
      <scheme val="minor"/>
    </font>
    <font>
      <sz val="9"/>
      <name val="Arial"/>
      <family val="2"/>
      <charset val="204"/>
    </font>
    <font>
      <b/>
      <sz val="9"/>
      <name val="Arial"/>
      <family val="2"/>
      <charset val="204"/>
    </font>
    <font>
      <b/>
      <sz val="9"/>
      <color rgb="FFFF0000"/>
      <name val="Arial"/>
      <family val="2"/>
      <charset val="204"/>
    </font>
    <font>
      <sz val="9"/>
      <color theme="1"/>
      <name val="Arial"/>
      <family val="2"/>
      <charset val="204"/>
    </font>
    <font>
      <b/>
      <sz val="9"/>
      <color theme="1"/>
      <name val="Arial"/>
      <family val="2"/>
      <charset val="204"/>
    </font>
    <font>
      <sz val="8"/>
      <name val="Arial"/>
      <family val="2"/>
      <charset val="1"/>
    </font>
    <font>
      <sz val="10"/>
      <name val="Helv"/>
      <charset val="204"/>
    </font>
  </fonts>
  <fills count="2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112">
    <xf numFmtId="0" fontId="0" fillId="0" borderId="0"/>
    <xf numFmtId="164" fontId="1" fillId="0" borderId="0" applyFont="0" applyFill="0" applyBorder="0" applyAlignment="0" applyProtection="0"/>
    <xf numFmtId="0" fontId="3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0" fontId="6" fillId="2" borderId="2" applyFont="0" applyFill="0" applyBorder="0">
      <alignment horizontal="center" vertical="center" wrapText="1"/>
    </xf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7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21" borderId="0" applyNumberFormat="0" applyBorder="0" applyAlignment="0" applyProtection="0"/>
    <xf numFmtId="0" fontId="10" fillId="9" borderId="3" applyNumberFormat="0" applyAlignment="0" applyProtection="0"/>
    <xf numFmtId="0" fontId="11" fillId="22" borderId="4" applyNumberFormat="0" applyAlignment="0" applyProtection="0"/>
    <xf numFmtId="0" fontId="12" fillId="22" borderId="3" applyNumberFormat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8" applyNumberFormat="0" applyFill="0" applyAlignment="0" applyProtection="0"/>
    <xf numFmtId="0" fontId="17" fillId="23" borderId="9" applyNumberFormat="0" applyAlignment="0" applyProtection="0"/>
    <xf numFmtId="0" fontId="18" fillId="0" borderId="0" applyNumberFormat="0" applyFill="0" applyBorder="0" applyAlignment="0" applyProtection="0"/>
    <xf numFmtId="0" fontId="19" fillId="24" borderId="0" applyNumberFormat="0" applyBorder="0" applyAlignment="0" applyProtection="0"/>
    <xf numFmtId="0" fontId="1" fillId="0" borderId="0"/>
    <xf numFmtId="0" fontId="20" fillId="5" borderId="0" applyNumberFormat="0" applyBorder="0" applyAlignment="0" applyProtection="0"/>
    <xf numFmtId="0" fontId="21" fillId="0" borderId="0" applyNumberFormat="0" applyFill="0" applyBorder="0" applyAlignment="0" applyProtection="0"/>
    <xf numFmtId="0" fontId="4" fillId="25" borderId="10" applyNumberFormat="0" applyFont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22" fillId="0" borderId="11" applyNumberFormat="0" applyFill="0" applyAlignment="0" applyProtection="0"/>
    <xf numFmtId="0" fontId="23" fillId="3" borderId="2" applyFont="0" applyFill="0" applyBorder="0">
      <alignment horizontal="center" vertical="center" wrapText="1"/>
    </xf>
    <xf numFmtId="0" fontId="24" fillId="0" borderId="0" applyNumberFormat="0" applyFill="0" applyBorder="0" applyAlignment="0" applyProtection="0"/>
    <xf numFmtId="0" fontId="25" fillId="6" borderId="0" applyNumberFormat="0" applyBorder="0" applyAlignment="0" applyProtection="0"/>
    <xf numFmtId="0" fontId="7" fillId="0" borderId="0"/>
    <xf numFmtId="0" fontId="7" fillId="0" borderId="0"/>
    <xf numFmtId="166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0" fontId="3" fillId="0" borderId="0"/>
    <xf numFmtId="0" fontId="3" fillId="0" borderId="0"/>
    <xf numFmtId="0" fontId="5" fillId="0" borderId="0">
      <alignment horizontal="left"/>
    </xf>
    <xf numFmtId="164" fontId="3" fillId="0" borderId="0" applyFont="0" applyFill="0" applyBorder="0" applyAlignment="0" applyProtection="0"/>
    <xf numFmtId="0" fontId="4" fillId="0" borderId="0"/>
    <xf numFmtId="0" fontId="1" fillId="0" borderId="0"/>
    <xf numFmtId="0" fontId="2" fillId="0" borderId="0"/>
    <xf numFmtId="0" fontId="2" fillId="0" borderId="0"/>
    <xf numFmtId="0" fontId="4" fillId="0" borderId="0"/>
    <xf numFmtId="0" fontId="27" fillId="0" borderId="0"/>
    <xf numFmtId="0" fontId="28" fillId="0" borderId="0"/>
    <xf numFmtId="0" fontId="1" fillId="0" borderId="0"/>
    <xf numFmtId="168" fontId="29" fillId="0" borderId="0"/>
    <xf numFmtId="169" fontId="29" fillId="0" borderId="0"/>
    <xf numFmtId="169" fontId="29" fillId="0" borderId="0"/>
    <xf numFmtId="169" fontId="29" fillId="0" borderId="0" applyBorder="0" applyProtection="0"/>
    <xf numFmtId="1" fontId="29" fillId="0" borderId="1"/>
    <xf numFmtId="0" fontId="30" fillId="0" borderId="0">
      <alignment horizontal="center"/>
    </xf>
    <xf numFmtId="0" fontId="30" fillId="0" borderId="0">
      <alignment horizontal="center" textRotation="90"/>
    </xf>
    <xf numFmtId="0" fontId="31" fillId="0" borderId="0"/>
    <xf numFmtId="0" fontId="32" fillId="0" borderId="0"/>
    <xf numFmtId="170" fontId="32" fillId="0" borderId="0"/>
    <xf numFmtId="0" fontId="33" fillId="0" borderId="0" applyNumberFormat="0" applyFill="0" applyBorder="0" applyAlignment="0" applyProtection="0"/>
    <xf numFmtId="0" fontId="29" fillId="0" borderId="0"/>
    <xf numFmtId="0" fontId="3" fillId="0" borderId="0"/>
    <xf numFmtId="0" fontId="34" fillId="0" borderId="0">
      <alignment vertical="top"/>
    </xf>
    <xf numFmtId="0" fontId="34" fillId="0" borderId="0">
      <alignment vertical="top"/>
    </xf>
    <xf numFmtId="0" fontId="3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34" fillId="0" borderId="0">
      <alignment vertical="top"/>
    </xf>
    <xf numFmtId="0" fontId="1" fillId="0" borderId="0"/>
    <xf numFmtId="0" fontId="1" fillId="0" borderId="0"/>
    <xf numFmtId="0" fontId="7" fillId="0" borderId="0"/>
    <xf numFmtId="9" fontId="29" fillId="0" borderId="0" applyBorder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36" fillId="0" borderId="0"/>
    <xf numFmtId="0" fontId="7" fillId="0" borderId="0"/>
    <xf numFmtId="0" fontId="42" fillId="0" borderId="0"/>
    <xf numFmtId="0" fontId="3" fillId="0" borderId="0"/>
    <xf numFmtId="0" fontId="5" fillId="0" borderId="0">
      <alignment horizontal="left"/>
    </xf>
    <xf numFmtId="0" fontId="2" fillId="0" borderId="0"/>
    <xf numFmtId="0" fontId="43" fillId="0" borderId="0"/>
    <xf numFmtId="0" fontId="2" fillId="0" borderId="0"/>
  </cellStyleXfs>
  <cellXfs count="43">
    <xf numFmtId="0" fontId="0" fillId="0" borderId="0" xfId="0"/>
    <xf numFmtId="0" fontId="41" fillId="0" borderId="1" xfId="0" applyFont="1" applyBorder="1" applyAlignment="1"/>
    <xf numFmtId="0" fontId="37" fillId="0" borderId="0" xfId="0" applyFont="1"/>
    <xf numFmtId="0" fontId="38" fillId="0" borderId="0" xfId="0" applyFont="1" applyAlignment="1"/>
    <xf numFmtId="0" fontId="37" fillId="0" borderId="0" xfId="0" applyFont="1" applyProtection="1">
      <protection locked="0"/>
    </xf>
    <xf numFmtId="0" fontId="37" fillId="0" borderId="0" xfId="0" applyFont="1" applyAlignment="1" applyProtection="1">
      <alignment horizontal="left"/>
      <protection locked="0"/>
    </xf>
    <xf numFmtId="0" fontId="38" fillId="0" borderId="0" xfId="0" applyFont="1" applyAlignment="1" applyProtection="1">
      <protection locked="0"/>
    </xf>
    <xf numFmtId="0" fontId="37" fillId="0" borderId="0" xfId="0" applyFont="1" applyAlignment="1" applyProtection="1">
      <alignment horizontal="center"/>
    </xf>
    <xf numFmtId="0" fontId="38" fillId="0" borderId="0" xfId="0" applyFont="1" applyAlignment="1" applyProtection="1"/>
    <xf numFmtId="0" fontId="39" fillId="0" borderId="0" xfId="0" applyFont="1" applyAlignment="1" applyProtection="1">
      <alignment horizontal="left"/>
    </xf>
    <xf numFmtId="0" fontId="39" fillId="0" borderId="0" xfId="0" applyFont="1" applyAlignment="1">
      <alignment horizontal="left"/>
    </xf>
    <xf numFmtId="0" fontId="39" fillId="0" borderId="0" xfId="0" applyFont="1" applyAlignment="1" applyProtection="1">
      <alignment horizontal="left"/>
      <protection locked="0"/>
    </xf>
    <xf numFmtId="0" fontId="40" fillId="0" borderId="0" xfId="0" applyFont="1" applyProtection="1">
      <protection locked="0"/>
    </xf>
    <xf numFmtId="0" fontId="41" fillId="0" borderId="1" xfId="0" applyFont="1" applyBorder="1" applyAlignment="1">
      <alignment horizontal="center" vertical="center" wrapText="1"/>
    </xf>
    <xf numFmtId="171" fontId="41" fillId="0" borderId="1" xfId="0" applyNumberFormat="1" applyFont="1" applyBorder="1" applyAlignment="1" applyProtection="1">
      <alignment horizontal="center" vertical="center" wrapText="1"/>
      <protection locked="0"/>
    </xf>
    <xf numFmtId="0" fontId="41" fillId="0" borderId="1" xfId="0" applyFont="1" applyBorder="1" applyAlignment="1" applyProtection="1">
      <alignment horizontal="center" vertical="center" wrapText="1"/>
    </xf>
    <xf numFmtId="0" fontId="41" fillId="0" borderId="1" xfId="0" applyFont="1" applyBorder="1" applyAlignment="1" applyProtection="1">
      <alignment horizontal="center" vertical="center" wrapText="1"/>
      <protection locked="0"/>
    </xf>
    <xf numFmtId="0" fontId="41" fillId="0" borderId="1" xfId="0" applyFont="1" applyFill="1" applyBorder="1" applyAlignment="1" applyProtection="1">
      <alignment horizontal="center" vertical="center"/>
      <protection locked="0"/>
    </xf>
    <xf numFmtId="0" fontId="40" fillId="0" borderId="1" xfId="0" applyFont="1" applyBorder="1" applyAlignment="1"/>
    <xf numFmtId="0" fontId="40" fillId="0" borderId="1" xfId="0" applyFont="1" applyBorder="1" applyProtection="1">
      <protection locked="0"/>
    </xf>
    <xf numFmtId="0" fontId="40" fillId="0" borderId="1" xfId="0" applyFont="1" applyBorder="1"/>
    <xf numFmtId="0" fontId="40" fillId="0" borderId="1" xfId="0" applyFont="1" applyFill="1" applyBorder="1" applyProtection="1">
      <protection locked="0"/>
    </xf>
    <xf numFmtId="0" fontId="40" fillId="0" borderId="1" xfId="0" applyFont="1" applyFill="1" applyBorder="1"/>
    <xf numFmtId="4" fontId="40" fillId="0" borderId="1" xfId="0" applyNumberFormat="1" applyFont="1" applyFill="1" applyBorder="1" applyProtection="1">
      <protection locked="0"/>
    </xf>
    <xf numFmtId="0" fontId="40" fillId="0" borderId="1" xfId="0" applyFont="1" applyFill="1" applyBorder="1" applyAlignment="1"/>
    <xf numFmtId="0" fontId="37" fillId="0" borderId="0" xfId="0" applyFont="1" applyFill="1" applyAlignment="1" applyProtection="1">
      <alignment horizontal="center"/>
    </xf>
    <xf numFmtId="0" fontId="40" fillId="0" borderId="1" xfId="0" applyFont="1" applyBorder="1" applyAlignment="1" applyProtection="1">
      <protection locked="0"/>
    </xf>
    <xf numFmtId="0" fontId="40" fillId="0" borderId="1" xfId="0" applyFont="1" applyFill="1" applyBorder="1" applyAlignment="1" applyProtection="1">
      <protection locked="0"/>
    </xf>
    <xf numFmtId="0" fontId="40" fillId="0" borderId="0" xfId="0" applyFont="1" applyBorder="1" applyAlignment="1"/>
    <xf numFmtId="0" fontId="41" fillId="0" borderId="1" xfId="0" applyFont="1" applyBorder="1" applyAlignment="1" applyProtection="1">
      <protection locked="0"/>
    </xf>
    <xf numFmtId="0" fontId="40" fillId="0" borderId="0" xfId="0" applyFont="1" applyBorder="1" applyProtection="1">
      <protection locked="0"/>
    </xf>
    <xf numFmtId="0" fontId="40" fillId="0" borderId="0" xfId="0" applyFont="1" applyBorder="1" applyAlignment="1" applyProtection="1">
      <protection locked="0"/>
    </xf>
    <xf numFmtId="0" fontId="41" fillId="0" borderId="1" xfId="0" applyFont="1" applyBorder="1" applyProtection="1">
      <protection locked="0"/>
    </xf>
    <xf numFmtId="0" fontId="40" fillId="0" borderId="0" xfId="0" applyFont="1"/>
    <xf numFmtId="4" fontId="40" fillId="0" borderId="1" xfId="0" applyNumberFormat="1" applyFont="1" applyBorder="1"/>
    <xf numFmtId="2" fontId="40" fillId="0" borderId="1" xfId="0" applyNumberFormat="1" applyFont="1" applyBorder="1"/>
    <xf numFmtId="2" fontId="41" fillId="0" borderId="1" xfId="0" applyNumberFormat="1" applyFont="1" applyBorder="1"/>
    <xf numFmtId="0" fontId="41" fillId="0" borderId="1" xfId="0" applyFont="1" applyBorder="1"/>
    <xf numFmtId="4" fontId="41" fillId="0" borderId="1" xfId="0" applyNumberFormat="1" applyFont="1" applyBorder="1"/>
    <xf numFmtId="0" fontId="41" fillId="0" borderId="0" xfId="0" applyFont="1"/>
    <xf numFmtId="2" fontId="40" fillId="0" borderId="0" xfId="0" applyNumberFormat="1" applyFont="1" applyBorder="1"/>
    <xf numFmtId="0" fontId="40" fillId="0" borderId="0" xfId="0" applyFont="1" applyBorder="1"/>
    <xf numFmtId="4" fontId="40" fillId="0" borderId="0" xfId="0" applyNumberFormat="1" applyFont="1" applyBorder="1"/>
  </cellXfs>
  <cellStyles count="112">
    <cellStyle name="20% - Акцент1 2" xfId="8"/>
    <cellStyle name="20% - Акцент2 2" xfId="9"/>
    <cellStyle name="20% - Акцент3 2" xfId="10"/>
    <cellStyle name="20% - Акцент4 2" xfId="11"/>
    <cellStyle name="20% - Акцент5 2" xfId="12"/>
    <cellStyle name="20% - Акцент6 2" xfId="13"/>
    <cellStyle name="40% - Акцент1 2" xfId="14"/>
    <cellStyle name="40% - Акцент2 2" xfId="15"/>
    <cellStyle name="40% - Акцент3 2" xfId="16"/>
    <cellStyle name="40% - Акцент4 2" xfId="17"/>
    <cellStyle name="40% - Акцент5 2" xfId="18"/>
    <cellStyle name="40% - Акцент6 2" xfId="19"/>
    <cellStyle name="60% - Акцент1 2" xfId="20"/>
    <cellStyle name="60% - Акцент2 2" xfId="21"/>
    <cellStyle name="60% - Акцент3 2" xfId="22"/>
    <cellStyle name="60% - Акцент4 2" xfId="23"/>
    <cellStyle name="60% - Акцент5 2" xfId="24"/>
    <cellStyle name="60% - Акцент6 2" xfId="25"/>
    <cellStyle name="Excel Built-in Comma" xfId="69"/>
    <cellStyle name="Excel Built-in Normal" xfId="70"/>
    <cellStyle name="Excel Built-in Normal 2" xfId="71"/>
    <cellStyle name="Excel Built-in Normal 3" xfId="72"/>
    <cellStyle name="Excel_20_Built-in_20_Normal" xfId="73"/>
    <cellStyle name="Heading" xfId="74"/>
    <cellStyle name="Heading1" xfId="75"/>
    <cellStyle name="Normal 2" xfId="76"/>
    <cellStyle name="Result" xfId="77"/>
    <cellStyle name="Result2" xfId="78"/>
    <cellStyle name="Акцент1 2" xfId="26"/>
    <cellStyle name="Акцент2 2" xfId="27"/>
    <cellStyle name="Акцент3 2" xfId="28"/>
    <cellStyle name="Акцент4 2" xfId="29"/>
    <cellStyle name="Акцент5 2" xfId="30"/>
    <cellStyle name="Акцент6 2" xfId="31"/>
    <cellStyle name="Ввод  2" xfId="32"/>
    <cellStyle name="Вывод 2" xfId="33"/>
    <cellStyle name="Вычисление 2" xfId="34"/>
    <cellStyle name="Гиперссылка 2" xfId="79"/>
    <cellStyle name="Денежный 2" xfId="5"/>
    <cellStyle name="Заголовок 1 2" xfId="35"/>
    <cellStyle name="Заголовок 2 2" xfId="36"/>
    <cellStyle name="Заголовок 3 2" xfId="37"/>
    <cellStyle name="Заголовок 4 2" xfId="38"/>
    <cellStyle name="Итог 2" xfId="39"/>
    <cellStyle name="Контрольная ячейка 2" xfId="40"/>
    <cellStyle name="Название 2" xfId="41"/>
    <cellStyle name="Нейтральный 2" xfId="42"/>
    <cellStyle name="Обычный" xfId="0" builtinId="0"/>
    <cellStyle name="Обычный 10" xfId="68"/>
    <cellStyle name="Обычный 2" xfId="2"/>
    <cellStyle name="Обычный 2 2" xfId="3"/>
    <cellStyle name="Обычный 2 2 2" xfId="64"/>
    <cellStyle name="Обычный 2 2 3" xfId="81"/>
    <cellStyle name="Обычный 2 2 4" xfId="106"/>
    <cellStyle name="Обычный 2 3" xfId="63"/>
    <cellStyle name="Обычный 2 3 2" xfId="65"/>
    <cellStyle name="Обычный 2 3 3" xfId="82"/>
    <cellStyle name="Обычный 2 3 4" xfId="105"/>
    <cellStyle name="Обычный 2 4" xfId="80"/>
    <cellStyle name="Обычный 3" xfId="4"/>
    <cellStyle name="Обычный 3 2" xfId="6"/>
    <cellStyle name="Обычный 3 2 2" xfId="84"/>
    <cellStyle name="Обычный 3 3" xfId="53"/>
    <cellStyle name="Обычный 3 4" xfId="54"/>
    <cellStyle name="Обычный 3 5" xfId="61"/>
    <cellStyle name="Обычный 3 6" xfId="66"/>
    <cellStyle name="Обычный 3 7" xfId="83"/>
    <cellStyle name="Обычный 4" xfId="43"/>
    <cellStyle name="Обычный 4 2" xfId="86"/>
    <cellStyle name="Обычный 4 2 2" xfId="87"/>
    <cellStyle name="Обычный 4 3" xfId="88"/>
    <cellStyle name="Обычный 4 4" xfId="89"/>
    <cellStyle name="Обычный 4 5" xfId="85"/>
    <cellStyle name="Обычный 4 6" xfId="107"/>
    <cellStyle name="Обычный 5" xfId="57"/>
    <cellStyle name="Обычный 5 2" xfId="91"/>
    <cellStyle name="Обычный 5 3" xfId="90"/>
    <cellStyle name="Обычный 5 4" xfId="108"/>
    <cellStyle name="Обычный 6" xfId="58"/>
    <cellStyle name="Обычный 6 2" xfId="92"/>
    <cellStyle name="Обычный 6 3" xfId="109"/>
    <cellStyle name="Обычный 7" xfId="59"/>
    <cellStyle name="Обычный 7 2" xfId="93"/>
    <cellStyle name="Обычный 7 3" xfId="111"/>
    <cellStyle name="Обычный 8" xfId="62"/>
    <cellStyle name="Обычный 9" xfId="67"/>
    <cellStyle name="Обычный 9 2" xfId="94"/>
    <cellStyle name="Плохой 2" xfId="44"/>
    <cellStyle name="Пояснение 2" xfId="45"/>
    <cellStyle name="Примечание 2" xfId="46"/>
    <cellStyle name="Процентный 2" xfId="47"/>
    <cellStyle name="Процентный 2 2" xfId="95"/>
    <cellStyle name="Процентный 3" xfId="48"/>
    <cellStyle name="Процентный 3 2" xfId="97"/>
    <cellStyle name="Процентный 3 3" xfId="96"/>
    <cellStyle name="Процентный 4" xfId="98"/>
    <cellStyle name="Процентный 5" xfId="99"/>
    <cellStyle name="Процентный 6" xfId="100"/>
    <cellStyle name="Связанная ячейка 2" xfId="49"/>
    <cellStyle name="Стиль 1" xfId="7"/>
    <cellStyle name="Стиль 1 2" xfId="50"/>
    <cellStyle name="Стиль 1 3" xfId="110"/>
    <cellStyle name="Текст предупреждения 2" xfId="51"/>
    <cellStyle name="Тысячи [0]_1.12" xfId="55"/>
    <cellStyle name="Тысячи_1.12" xfId="56"/>
    <cellStyle name="Финансовый 2" xfId="60"/>
    <cellStyle name="Финансовый 2 2" xfId="102"/>
    <cellStyle name="Финансовый 2 3" xfId="101"/>
    <cellStyle name="Финансовый 3" xfId="1"/>
    <cellStyle name="Финансовый 3 2" xfId="103"/>
    <cellStyle name="Хороший 2" xfId="52"/>
    <cellStyle name="常规 2" xfId="10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6"/>
  <sheetViews>
    <sheetView tabSelected="1" workbookViewId="0">
      <selection activeCell="C9" sqref="C9"/>
    </sheetView>
  </sheetViews>
  <sheetFormatPr defaultRowHeight="12"/>
  <cols>
    <col min="1" max="1" width="9.140625" style="33"/>
    <col min="2" max="2" width="26.7109375" style="33" customWidth="1"/>
    <col min="3" max="3" width="71.85546875" style="33" customWidth="1"/>
    <col min="4" max="4" width="30" style="33" customWidth="1"/>
    <col min="5" max="5" width="17.140625" style="33" customWidth="1"/>
    <col min="6" max="8" width="16.7109375" style="33" customWidth="1"/>
    <col min="9" max="9" width="18.28515625" style="33" customWidth="1"/>
    <col min="10" max="16384" width="9.140625" style="33"/>
  </cols>
  <sheetData>
    <row r="1" spans="1:9">
      <c r="A1" s="2"/>
      <c r="B1" s="5"/>
      <c r="C1" s="2"/>
      <c r="D1" s="9" t="s">
        <v>0</v>
      </c>
      <c r="E1" s="10"/>
      <c r="F1" s="11"/>
      <c r="G1" s="11"/>
      <c r="H1" s="11"/>
      <c r="I1" s="4"/>
    </row>
    <row r="2" spans="1:9">
      <c r="A2" s="2" t="s">
        <v>1</v>
      </c>
      <c r="B2" s="5"/>
      <c r="C2" s="2"/>
      <c r="D2" s="9" t="s">
        <v>2</v>
      </c>
      <c r="E2" s="10"/>
      <c r="F2" s="11"/>
      <c r="G2" s="11"/>
      <c r="H2" s="11"/>
      <c r="I2" s="4"/>
    </row>
    <row r="3" spans="1:9">
      <c r="A3" s="2"/>
      <c r="B3" s="5"/>
      <c r="C3" s="2"/>
      <c r="D3" s="9" t="s">
        <v>3</v>
      </c>
      <c r="E3" s="10"/>
      <c r="F3" s="11"/>
      <c r="G3" s="11"/>
      <c r="H3" s="11"/>
      <c r="I3" s="4"/>
    </row>
    <row r="4" spans="1:9">
      <c r="A4" s="4"/>
      <c r="B4" s="4" t="s">
        <v>41</v>
      </c>
      <c r="C4" s="4"/>
      <c r="D4" s="7"/>
      <c r="E4" s="4"/>
      <c r="F4" s="4"/>
      <c r="G4" s="4"/>
      <c r="H4" s="4"/>
      <c r="I4" s="4"/>
    </row>
    <row r="5" spans="1:9">
      <c r="A5" s="4"/>
      <c r="B5" s="5"/>
      <c r="C5" s="4"/>
      <c r="D5" s="7"/>
      <c r="E5" s="4"/>
      <c r="F5" s="4"/>
      <c r="G5" s="4"/>
      <c r="H5" s="4"/>
      <c r="I5" s="4"/>
    </row>
    <row r="6" spans="1:9">
      <c r="A6" s="4"/>
      <c r="B6" s="5"/>
      <c r="C6" s="4"/>
      <c r="D6" s="7"/>
      <c r="E6" s="4"/>
      <c r="F6" s="4"/>
      <c r="G6" s="4"/>
      <c r="H6" s="4"/>
      <c r="I6" s="4"/>
    </row>
    <row r="7" spans="1:9">
      <c r="A7" s="4"/>
      <c r="B7" s="5" t="s">
        <v>4</v>
      </c>
      <c r="C7" s="4"/>
      <c r="D7" s="25"/>
      <c r="E7" s="4"/>
      <c r="F7" s="4"/>
      <c r="G7" s="4"/>
      <c r="H7" s="4"/>
      <c r="I7" s="4"/>
    </row>
    <row r="8" spans="1:9">
      <c r="A8" s="4"/>
      <c r="B8" s="5" t="s">
        <v>5</v>
      </c>
      <c r="C8" s="4"/>
      <c r="D8" s="7"/>
      <c r="E8" s="4"/>
      <c r="F8" s="4"/>
      <c r="G8" s="4"/>
      <c r="H8" s="4"/>
      <c r="I8" s="4"/>
    </row>
    <row r="9" spans="1:9">
      <c r="A9" s="4"/>
      <c r="B9" s="5"/>
      <c r="C9" s="4"/>
      <c r="D9" s="7"/>
      <c r="E9" s="4"/>
      <c r="F9" s="4"/>
      <c r="G9" s="4"/>
      <c r="H9" s="4"/>
      <c r="I9" s="4"/>
    </row>
    <row r="10" spans="1:9">
      <c r="A10" s="4"/>
      <c r="B10" s="5"/>
      <c r="C10" s="4"/>
      <c r="D10" s="7"/>
      <c r="E10" s="4"/>
      <c r="F10" s="4"/>
      <c r="G10" s="4"/>
      <c r="H10" s="4"/>
      <c r="I10" s="4"/>
    </row>
    <row r="11" spans="1:9">
      <c r="A11" s="2"/>
      <c r="B11" s="6" t="s">
        <v>6</v>
      </c>
      <c r="C11" s="3"/>
      <c r="D11" s="8"/>
      <c r="E11" s="3"/>
      <c r="F11" s="4"/>
      <c r="G11" s="4"/>
      <c r="H11" s="4"/>
      <c r="I11" s="4"/>
    </row>
    <row r="13" spans="1:9" ht="24">
      <c r="A13" s="13" t="s">
        <v>7</v>
      </c>
      <c r="B13" s="14" t="s">
        <v>8</v>
      </c>
      <c r="C13" s="13" t="s">
        <v>9</v>
      </c>
      <c r="D13" s="15" t="s">
        <v>10</v>
      </c>
      <c r="E13" s="13" t="s">
        <v>11</v>
      </c>
      <c r="F13" s="16" t="s">
        <v>12</v>
      </c>
      <c r="G13" s="16" t="s">
        <v>13</v>
      </c>
      <c r="H13" s="16" t="s">
        <v>14</v>
      </c>
      <c r="I13" s="17" t="s">
        <v>15</v>
      </c>
    </row>
    <row r="14" spans="1:9">
      <c r="A14" s="18"/>
      <c r="B14" s="26"/>
      <c r="C14" s="20" t="s">
        <v>26</v>
      </c>
      <c r="D14" s="20" t="s">
        <v>16</v>
      </c>
      <c r="E14" s="34">
        <v>7080</v>
      </c>
      <c r="F14" s="19"/>
      <c r="G14" s="19"/>
      <c r="H14" s="19">
        <f>F14*G14</f>
        <v>0</v>
      </c>
      <c r="I14" s="19"/>
    </row>
    <row r="15" spans="1:9">
      <c r="A15" s="18"/>
      <c r="B15" s="26"/>
      <c r="C15" s="35" t="s">
        <v>27</v>
      </c>
      <c r="D15" s="20" t="s">
        <v>16</v>
      </c>
      <c r="E15" s="34">
        <v>15060</v>
      </c>
      <c r="F15" s="19"/>
      <c r="G15" s="19"/>
      <c r="H15" s="19">
        <f t="shared" ref="H15:H63" si="0">F15*G15</f>
        <v>0</v>
      </c>
      <c r="I15" s="19"/>
    </row>
    <row r="16" spans="1:9">
      <c r="A16" s="18"/>
      <c r="B16" s="26"/>
      <c r="C16" s="20" t="s">
        <v>28</v>
      </c>
      <c r="D16" s="20" t="s">
        <v>16</v>
      </c>
      <c r="E16" s="34">
        <v>8655</v>
      </c>
      <c r="F16" s="19"/>
      <c r="G16" s="19"/>
      <c r="H16" s="19">
        <f t="shared" si="0"/>
        <v>0</v>
      </c>
      <c r="I16" s="19"/>
    </row>
    <row r="17" spans="1:9">
      <c r="A17" s="18"/>
      <c r="B17" s="26"/>
      <c r="C17" s="20" t="s">
        <v>29</v>
      </c>
      <c r="D17" s="20" t="s">
        <v>16</v>
      </c>
      <c r="E17" s="34">
        <v>420</v>
      </c>
      <c r="F17" s="19"/>
      <c r="G17" s="19"/>
      <c r="H17" s="19">
        <f t="shared" si="0"/>
        <v>0</v>
      </c>
      <c r="I17" s="19"/>
    </row>
    <row r="18" spans="1:9">
      <c r="A18" s="18"/>
      <c r="B18" s="26"/>
      <c r="C18" s="20" t="s">
        <v>30</v>
      </c>
      <c r="D18" s="20" t="s">
        <v>16</v>
      </c>
      <c r="E18" s="34">
        <v>510</v>
      </c>
      <c r="F18" s="19"/>
      <c r="G18" s="19"/>
      <c r="H18" s="19">
        <f t="shared" si="0"/>
        <v>0</v>
      </c>
      <c r="I18" s="19"/>
    </row>
    <row r="19" spans="1:9">
      <c r="A19" s="22"/>
      <c r="B19" s="26"/>
      <c r="C19" s="20" t="s">
        <v>31</v>
      </c>
      <c r="D19" s="20" t="s">
        <v>16</v>
      </c>
      <c r="E19" s="34">
        <v>7245</v>
      </c>
      <c r="F19" s="19"/>
      <c r="G19" s="19"/>
      <c r="H19" s="19">
        <f t="shared" si="0"/>
        <v>0</v>
      </c>
      <c r="I19" s="19"/>
    </row>
    <row r="20" spans="1:9">
      <c r="A20" s="18"/>
      <c r="B20" s="26"/>
      <c r="C20" s="20" t="s">
        <v>32</v>
      </c>
      <c r="D20" s="20" t="s">
        <v>16</v>
      </c>
      <c r="E20" s="34">
        <v>585</v>
      </c>
      <c r="F20" s="21"/>
      <c r="G20" s="21"/>
      <c r="H20" s="19">
        <f t="shared" si="0"/>
        <v>0</v>
      </c>
      <c r="I20" s="21"/>
    </row>
    <row r="21" spans="1:9">
      <c r="A21" s="22"/>
      <c r="B21" s="26"/>
      <c r="C21" s="20" t="s">
        <v>33</v>
      </c>
      <c r="D21" s="20" t="s">
        <v>16</v>
      </c>
      <c r="E21" s="34">
        <v>825</v>
      </c>
      <c r="F21" s="19"/>
      <c r="G21" s="19"/>
      <c r="H21" s="19">
        <f t="shared" si="0"/>
        <v>0</v>
      </c>
      <c r="I21" s="19"/>
    </row>
    <row r="22" spans="1:9">
      <c r="A22" s="24"/>
      <c r="B22" s="26"/>
      <c r="C22" s="20" t="s">
        <v>22</v>
      </c>
      <c r="D22" s="20" t="s">
        <v>16</v>
      </c>
      <c r="E22" s="34">
        <v>4860</v>
      </c>
      <c r="F22" s="19"/>
      <c r="G22" s="19"/>
      <c r="H22" s="19">
        <f t="shared" si="0"/>
        <v>0</v>
      </c>
      <c r="I22" s="19"/>
    </row>
    <row r="23" spans="1:9">
      <c r="A23" s="18"/>
      <c r="B23" s="26"/>
      <c r="C23" s="20" t="s">
        <v>34</v>
      </c>
      <c r="D23" s="20" t="s">
        <v>16</v>
      </c>
      <c r="E23" s="34">
        <v>753</v>
      </c>
      <c r="F23" s="19"/>
      <c r="G23" s="19"/>
      <c r="H23" s="19">
        <f t="shared" si="0"/>
        <v>0</v>
      </c>
      <c r="I23" s="19"/>
    </row>
    <row r="24" spans="1:9">
      <c r="A24" s="18"/>
      <c r="B24" s="26"/>
      <c r="C24" s="20" t="s">
        <v>24</v>
      </c>
      <c r="D24" s="20" t="s">
        <v>16</v>
      </c>
      <c r="E24" s="34">
        <v>87</v>
      </c>
      <c r="F24" s="19"/>
      <c r="G24" s="19"/>
      <c r="H24" s="19">
        <f t="shared" si="0"/>
        <v>0</v>
      </c>
      <c r="I24" s="19"/>
    </row>
    <row r="25" spans="1:9">
      <c r="A25" s="24"/>
      <c r="B25" s="26"/>
      <c r="C25" s="20" t="s">
        <v>27</v>
      </c>
      <c r="D25" s="22" t="s">
        <v>18</v>
      </c>
      <c r="E25" s="34">
        <v>56490</v>
      </c>
      <c r="F25" s="19"/>
      <c r="G25" s="19"/>
      <c r="H25" s="19">
        <f t="shared" si="0"/>
        <v>0</v>
      </c>
      <c r="I25" s="19"/>
    </row>
    <row r="26" spans="1:9">
      <c r="A26" s="18"/>
      <c r="B26" s="26"/>
      <c r="C26" s="20" t="s">
        <v>28</v>
      </c>
      <c r="D26" s="22" t="s">
        <v>18</v>
      </c>
      <c r="E26" s="34">
        <v>3000</v>
      </c>
      <c r="F26" s="19"/>
      <c r="G26" s="19"/>
      <c r="H26" s="19">
        <f t="shared" si="0"/>
        <v>0</v>
      </c>
      <c r="I26" s="19"/>
    </row>
    <row r="27" spans="1:9">
      <c r="A27" s="18"/>
      <c r="B27" s="26"/>
      <c r="C27" s="35" t="s">
        <v>31</v>
      </c>
      <c r="D27" s="22" t="s">
        <v>18</v>
      </c>
      <c r="E27" s="34">
        <v>20685</v>
      </c>
      <c r="F27" s="21"/>
      <c r="G27" s="21"/>
      <c r="H27" s="19">
        <f t="shared" si="0"/>
        <v>0</v>
      </c>
      <c r="I27" s="21"/>
    </row>
    <row r="28" spans="1:9">
      <c r="A28" s="18"/>
      <c r="B28" s="26"/>
      <c r="C28" s="20" t="s">
        <v>35</v>
      </c>
      <c r="D28" s="22" t="s">
        <v>18</v>
      </c>
      <c r="E28" s="34">
        <v>106470</v>
      </c>
      <c r="F28" s="19"/>
      <c r="G28" s="19"/>
      <c r="H28" s="19">
        <f t="shared" si="0"/>
        <v>0</v>
      </c>
      <c r="I28" s="19"/>
    </row>
    <row r="29" spans="1:9">
      <c r="A29" s="18"/>
      <c r="B29" s="26"/>
      <c r="C29" s="35" t="s">
        <v>33</v>
      </c>
      <c r="D29" s="22" t="s">
        <v>18</v>
      </c>
      <c r="E29" s="34">
        <v>16026</v>
      </c>
      <c r="F29" s="19"/>
      <c r="G29" s="19"/>
      <c r="H29" s="19">
        <f t="shared" si="0"/>
        <v>0</v>
      </c>
      <c r="I29" s="19"/>
    </row>
    <row r="30" spans="1:9">
      <c r="A30" s="18"/>
      <c r="B30" s="26"/>
      <c r="C30" s="20" t="s">
        <v>36</v>
      </c>
      <c r="D30" s="22" t="s">
        <v>18</v>
      </c>
      <c r="E30" s="34">
        <v>960</v>
      </c>
      <c r="F30" s="19"/>
      <c r="G30" s="19"/>
      <c r="H30" s="19">
        <f t="shared" si="0"/>
        <v>0</v>
      </c>
      <c r="I30" s="19"/>
    </row>
    <row r="31" spans="1:9">
      <c r="A31" s="24"/>
      <c r="B31" s="27"/>
      <c r="C31" s="20" t="s">
        <v>22</v>
      </c>
      <c r="D31" s="22" t="s">
        <v>18</v>
      </c>
      <c r="E31" s="34">
        <v>32712</v>
      </c>
      <c r="F31" s="21"/>
      <c r="G31" s="21"/>
      <c r="H31" s="19">
        <f t="shared" si="0"/>
        <v>0</v>
      </c>
      <c r="I31" s="21"/>
    </row>
    <row r="32" spans="1:9">
      <c r="A32" s="18"/>
      <c r="B32" s="26"/>
      <c r="C32" s="35" t="s">
        <v>34</v>
      </c>
      <c r="D32" s="22" t="s">
        <v>18</v>
      </c>
      <c r="E32" s="34">
        <v>135</v>
      </c>
      <c r="F32" s="23"/>
      <c r="G32" s="21"/>
      <c r="H32" s="19">
        <f t="shared" si="0"/>
        <v>0</v>
      </c>
      <c r="I32" s="21"/>
    </row>
    <row r="33" spans="1:9">
      <c r="A33" s="18"/>
      <c r="B33" s="26"/>
      <c r="C33" s="20" t="s">
        <v>24</v>
      </c>
      <c r="D33" s="22" t="s">
        <v>18</v>
      </c>
      <c r="E33" s="34">
        <v>552</v>
      </c>
      <c r="F33" s="19"/>
      <c r="G33" s="19"/>
      <c r="H33" s="19">
        <f t="shared" si="0"/>
        <v>0</v>
      </c>
      <c r="I33" s="19"/>
    </row>
    <row r="34" spans="1:9">
      <c r="A34" s="18"/>
      <c r="B34" s="26"/>
      <c r="C34" s="35" t="s">
        <v>26</v>
      </c>
      <c r="D34" s="22" t="s">
        <v>19</v>
      </c>
      <c r="E34" s="34">
        <v>14232</v>
      </c>
      <c r="F34" s="19"/>
      <c r="G34" s="19"/>
      <c r="H34" s="19">
        <f t="shared" si="0"/>
        <v>0</v>
      </c>
      <c r="I34" s="19"/>
    </row>
    <row r="35" spans="1:9">
      <c r="A35" s="18"/>
      <c r="B35" s="26"/>
      <c r="C35" s="20" t="s">
        <v>27</v>
      </c>
      <c r="D35" s="22" t="s">
        <v>19</v>
      </c>
      <c r="E35" s="34">
        <v>9732</v>
      </c>
      <c r="F35" s="21"/>
      <c r="G35" s="21"/>
      <c r="H35" s="19">
        <f t="shared" si="0"/>
        <v>0</v>
      </c>
      <c r="I35" s="21"/>
    </row>
    <row r="36" spans="1:9">
      <c r="A36" s="18"/>
      <c r="B36" s="26"/>
      <c r="C36" s="20" t="s">
        <v>28</v>
      </c>
      <c r="D36" s="22" t="s">
        <v>19</v>
      </c>
      <c r="E36" s="34">
        <v>3000</v>
      </c>
      <c r="F36" s="21"/>
      <c r="G36" s="21"/>
      <c r="H36" s="19">
        <f t="shared" si="0"/>
        <v>0</v>
      </c>
      <c r="I36" s="21"/>
    </row>
    <row r="37" spans="1:9">
      <c r="A37" s="18"/>
      <c r="B37" s="26"/>
      <c r="C37" s="20" t="s">
        <v>37</v>
      </c>
      <c r="D37" s="22" t="s">
        <v>19</v>
      </c>
      <c r="E37" s="34">
        <v>1542</v>
      </c>
      <c r="F37" s="19"/>
      <c r="G37" s="19"/>
      <c r="H37" s="19">
        <f t="shared" si="0"/>
        <v>0</v>
      </c>
      <c r="I37" s="19"/>
    </row>
    <row r="38" spans="1:9">
      <c r="A38" s="18"/>
      <c r="B38" s="26"/>
      <c r="C38" s="35" t="s">
        <v>31</v>
      </c>
      <c r="D38" s="22" t="s">
        <v>19</v>
      </c>
      <c r="E38" s="34">
        <v>15432</v>
      </c>
      <c r="F38" s="19"/>
      <c r="G38" s="19"/>
      <c r="H38" s="19">
        <f t="shared" si="0"/>
        <v>0</v>
      </c>
      <c r="I38" s="19"/>
    </row>
    <row r="39" spans="1:9">
      <c r="A39" s="18"/>
      <c r="B39" s="26"/>
      <c r="C39" s="35" t="s">
        <v>35</v>
      </c>
      <c r="D39" s="22" t="s">
        <v>19</v>
      </c>
      <c r="E39" s="34">
        <v>11298</v>
      </c>
      <c r="F39" s="19"/>
      <c r="G39" s="19"/>
      <c r="H39" s="19">
        <f t="shared" si="0"/>
        <v>0</v>
      </c>
      <c r="I39" s="19"/>
    </row>
    <row r="40" spans="1:9">
      <c r="A40" s="18"/>
      <c r="B40" s="26"/>
      <c r="C40" s="35" t="s">
        <v>33</v>
      </c>
      <c r="D40" s="22" t="s">
        <v>19</v>
      </c>
      <c r="E40" s="34">
        <v>1053</v>
      </c>
      <c r="F40" s="19"/>
      <c r="G40" s="19"/>
      <c r="H40" s="19">
        <f t="shared" si="0"/>
        <v>0</v>
      </c>
      <c r="I40" s="19"/>
    </row>
    <row r="41" spans="1:9">
      <c r="A41" s="18"/>
      <c r="B41" s="26"/>
      <c r="C41" s="20" t="s">
        <v>22</v>
      </c>
      <c r="D41" s="22" t="s">
        <v>19</v>
      </c>
      <c r="E41" s="34">
        <v>80661</v>
      </c>
      <c r="F41" s="19"/>
      <c r="G41" s="19"/>
      <c r="H41" s="19">
        <f t="shared" si="0"/>
        <v>0</v>
      </c>
      <c r="I41" s="19"/>
    </row>
    <row r="42" spans="1:9">
      <c r="A42" s="18"/>
      <c r="B42" s="26"/>
      <c r="C42" s="35" t="s">
        <v>27</v>
      </c>
      <c r="D42" s="22" t="s">
        <v>17</v>
      </c>
      <c r="E42" s="34">
        <v>64836</v>
      </c>
      <c r="F42" s="19"/>
      <c r="G42" s="19"/>
      <c r="H42" s="19">
        <f t="shared" si="0"/>
        <v>0</v>
      </c>
      <c r="I42" s="19"/>
    </row>
    <row r="43" spans="1:9">
      <c r="A43" s="20"/>
      <c r="B43" s="19"/>
      <c r="C43" s="20" t="s">
        <v>28</v>
      </c>
      <c r="D43" s="22" t="s">
        <v>17</v>
      </c>
      <c r="E43" s="34">
        <v>13500</v>
      </c>
      <c r="F43" s="19"/>
      <c r="G43" s="19"/>
      <c r="H43" s="19">
        <f t="shared" si="0"/>
        <v>0</v>
      </c>
      <c r="I43" s="19"/>
    </row>
    <row r="44" spans="1:9">
      <c r="A44" s="20"/>
      <c r="B44" s="19"/>
      <c r="C44" s="20" t="s">
        <v>37</v>
      </c>
      <c r="D44" s="22" t="s">
        <v>17</v>
      </c>
      <c r="E44" s="34">
        <v>10485</v>
      </c>
      <c r="F44" s="19"/>
      <c r="G44" s="19"/>
      <c r="H44" s="19">
        <f t="shared" si="0"/>
        <v>0</v>
      </c>
      <c r="I44" s="19"/>
    </row>
    <row r="45" spans="1:9">
      <c r="A45" s="18"/>
      <c r="B45" s="26"/>
      <c r="C45" s="35" t="s">
        <v>29</v>
      </c>
      <c r="D45" s="22" t="s">
        <v>17</v>
      </c>
      <c r="E45" s="34">
        <v>2922</v>
      </c>
      <c r="F45" s="19"/>
      <c r="G45" s="19"/>
      <c r="H45" s="19">
        <f t="shared" si="0"/>
        <v>0</v>
      </c>
      <c r="I45" s="19"/>
    </row>
    <row r="46" spans="1:9">
      <c r="A46" s="20"/>
      <c r="B46" s="19"/>
      <c r="C46" s="20" t="s">
        <v>31</v>
      </c>
      <c r="D46" s="22" t="s">
        <v>17</v>
      </c>
      <c r="E46" s="34">
        <v>66675</v>
      </c>
      <c r="F46" s="19"/>
      <c r="G46" s="19"/>
      <c r="H46" s="19">
        <f t="shared" si="0"/>
        <v>0</v>
      </c>
      <c r="I46" s="19"/>
    </row>
    <row r="47" spans="1:9">
      <c r="A47" s="22"/>
      <c r="B47" s="26"/>
      <c r="C47" s="35" t="s">
        <v>38</v>
      </c>
      <c r="D47" s="22" t="s">
        <v>17</v>
      </c>
      <c r="E47" s="34">
        <v>1695</v>
      </c>
      <c r="F47" s="19"/>
      <c r="G47" s="19"/>
      <c r="H47" s="19">
        <f t="shared" si="0"/>
        <v>0</v>
      </c>
      <c r="I47" s="19"/>
    </row>
    <row r="48" spans="1:9">
      <c r="A48" s="24"/>
      <c r="B48" s="27"/>
      <c r="C48" s="20" t="s">
        <v>35</v>
      </c>
      <c r="D48" s="22" t="s">
        <v>17</v>
      </c>
      <c r="E48" s="34">
        <v>58392</v>
      </c>
      <c r="F48" s="21"/>
      <c r="G48" s="21"/>
      <c r="H48" s="19">
        <f t="shared" si="0"/>
        <v>0</v>
      </c>
      <c r="I48" s="21"/>
    </row>
    <row r="49" spans="1:9">
      <c r="A49" s="20"/>
      <c r="B49" s="19"/>
      <c r="C49" s="35" t="s">
        <v>39</v>
      </c>
      <c r="D49" s="22" t="s">
        <v>17</v>
      </c>
      <c r="E49" s="34">
        <v>7605</v>
      </c>
      <c r="F49" s="19"/>
      <c r="G49" s="19"/>
      <c r="H49" s="19">
        <f t="shared" si="0"/>
        <v>0</v>
      </c>
      <c r="I49" s="19"/>
    </row>
    <row r="50" spans="1:9">
      <c r="A50" s="20"/>
      <c r="B50" s="19"/>
      <c r="C50" s="35" t="s">
        <v>40</v>
      </c>
      <c r="D50" s="22" t="s">
        <v>17</v>
      </c>
      <c r="E50" s="34">
        <v>11751</v>
      </c>
      <c r="F50" s="19"/>
      <c r="G50" s="19"/>
      <c r="H50" s="19">
        <f t="shared" si="0"/>
        <v>0</v>
      </c>
      <c r="I50" s="19"/>
    </row>
    <row r="51" spans="1:9">
      <c r="A51" s="18"/>
      <c r="B51" s="26"/>
      <c r="C51" s="35" t="s">
        <v>33</v>
      </c>
      <c r="D51" s="22" t="s">
        <v>17</v>
      </c>
      <c r="E51" s="34">
        <v>11394</v>
      </c>
      <c r="F51" s="21"/>
      <c r="G51" s="21"/>
      <c r="H51" s="19">
        <f t="shared" si="0"/>
        <v>0</v>
      </c>
      <c r="I51" s="21"/>
    </row>
    <row r="52" spans="1:9">
      <c r="A52" s="20"/>
      <c r="B52" s="19"/>
      <c r="C52" s="20" t="s">
        <v>36</v>
      </c>
      <c r="D52" s="22" t="s">
        <v>17</v>
      </c>
      <c r="E52" s="34">
        <v>3684</v>
      </c>
      <c r="F52" s="19"/>
      <c r="G52" s="19"/>
      <c r="H52" s="19">
        <f t="shared" si="0"/>
        <v>0</v>
      </c>
      <c r="I52" s="19"/>
    </row>
    <row r="53" spans="1:9">
      <c r="A53" s="18"/>
      <c r="B53" s="26"/>
      <c r="C53" s="35" t="s">
        <v>22</v>
      </c>
      <c r="D53" s="22" t="s">
        <v>17</v>
      </c>
      <c r="E53" s="34">
        <v>67869</v>
      </c>
      <c r="F53" s="19"/>
      <c r="G53" s="19"/>
      <c r="H53" s="19">
        <f t="shared" si="0"/>
        <v>0</v>
      </c>
      <c r="I53" s="19"/>
    </row>
    <row r="54" spans="1:9">
      <c r="A54" s="18"/>
      <c r="B54" s="26"/>
      <c r="C54" s="20" t="s">
        <v>34</v>
      </c>
      <c r="D54" s="22" t="s">
        <v>17</v>
      </c>
      <c r="E54" s="34">
        <v>1080</v>
      </c>
      <c r="F54" s="21"/>
      <c r="G54" s="21"/>
      <c r="H54" s="19">
        <f t="shared" si="0"/>
        <v>0</v>
      </c>
      <c r="I54" s="21"/>
    </row>
    <row r="55" spans="1:9">
      <c r="A55" s="24"/>
      <c r="B55" s="26"/>
      <c r="C55" s="35" t="s">
        <v>26</v>
      </c>
      <c r="D55" s="22" t="s">
        <v>20</v>
      </c>
      <c r="E55" s="34">
        <v>3900</v>
      </c>
      <c r="F55" s="21"/>
      <c r="G55" s="21"/>
      <c r="H55" s="19">
        <f t="shared" si="0"/>
        <v>0</v>
      </c>
      <c r="I55" s="21"/>
    </row>
    <row r="56" spans="1:9">
      <c r="A56" s="24"/>
      <c r="B56" s="26"/>
      <c r="C56" s="35" t="s">
        <v>27</v>
      </c>
      <c r="D56" s="22" t="s">
        <v>20</v>
      </c>
      <c r="E56" s="34">
        <v>50625</v>
      </c>
      <c r="F56" s="21"/>
      <c r="G56" s="21"/>
      <c r="H56" s="19">
        <f t="shared" si="0"/>
        <v>0</v>
      </c>
      <c r="I56" s="21"/>
    </row>
    <row r="57" spans="1:9">
      <c r="A57" s="24"/>
      <c r="B57" s="26"/>
      <c r="C57" s="20" t="s">
        <v>28</v>
      </c>
      <c r="D57" s="22" t="s">
        <v>18</v>
      </c>
      <c r="E57" s="34">
        <v>3000</v>
      </c>
      <c r="F57" s="21"/>
      <c r="G57" s="21"/>
      <c r="H57" s="19">
        <f t="shared" si="0"/>
        <v>0</v>
      </c>
      <c r="I57" s="21"/>
    </row>
    <row r="58" spans="1:9">
      <c r="A58" s="24"/>
      <c r="B58" s="26"/>
      <c r="C58" s="35" t="s">
        <v>35</v>
      </c>
      <c r="D58" s="22" t="s">
        <v>20</v>
      </c>
      <c r="E58" s="34">
        <v>22245</v>
      </c>
      <c r="F58" s="21"/>
      <c r="G58" s="21"/>
      <c r="H58" s="19">
        <f t="shared" si="0"/>
        <v>0</v>
      </c>
      <c r="I58" s="21"/>
    </row>
    <row r="59" spans="1:9">
      <c r="A59" s="24"/>
      <c r="B59" s="26"/>
      <c r="C59" s="35" t="s">
        <v>33</v>
      </c>
      <c r="D59" s="22" t="s">
        <v>20</v>
      </c>
      <c r="E59" s="34">
        <v>9843</v>
      </c>
      <c r="F59" s="21"/>
      <c r="G59" s="21"/>
      <c r="H59" s="19">
        <f t="shared" si="0"/>
        <v>0</v>
      </c>
      <c r="I59" s="21"/>
    </row>
    <row r="60" spans="1:9">
      <c r="A60" s="24"/>
      <c r="B60" s="26"/>
      <c r="C60" s="35" t="s">
        <v>23</v>
      </c>
      <c r="D60" s="22" t="s">
        <v>20</v>
      </c>
      <c r="E60" s="34">
        <v>4350</v>
      </c>
      <c r="F60" s="21"/>
      <c r="G60" s="21"/>
      <c r="H60" s="19">
        <f t="shared" si="0"/>
        <v>0</v>
      </c>
      <c r="I60" s="21"/>
    </row>
    <row r="61" spans="1:9">
      <c r="A61" s="24"/>
      <c r="B61" s="26"/>
      <c r="C61" s="35" t="s">
        <v>22</v>
      </c>
      <c r="D61" s="22" t="s">
        <v>20</v>
      </c>
      <c r="E61" s="34">
        <v>40068</v>
      </c>
      <c r="F61" s="21"/>
      <c r="G61" s="21"/>
      <c r="H61" s="19">
        <f t="shared" si="0"/>
        <v>0</v>
      </c>
      <c r="I61" s="21"/>
    </row>
    <row r="62" spans="1:9">
      <c r="A62" s="24"/>
      <c r="B62" s="26"/>
      <c r="C62" s="35" t="s">
        <v>34</v>
      </c>
      <c r="D62" s="22" t="s">
        <v>20</v>
      </c>
      <c r="E62" s="34">
        <v>607</v>
      </c>
      <c r="F62" s="21"/>
      <c r="G62" s="21"/>
      <c r="H62" s="19">
        <f t="shared" si="0"/>
        <v>0</v>
      </c>
      <c r="I62" s="21"/>
    </row>
    <row r="63" spans="1:9">
      <c r="A63" s="24"/>
      <c r="B63" s="26"/>
      <c r="C63" s="35" t="s">
        <v>24</v>
      </c>
      <c r="D63" s="22" t="s">
        <v>20</v>
      </c>
      <c r="E63" s="34">
        <v>255</v>
      </c>
      <c r="F63" s="21"/>
      <c r="G63" s="21"/>
      <c r="H63" s="19">
        <f t="shared" si="0"/>
        <v>0</v>
      </c>
      <c r="I63" s="21"/>
    </row>
    <row r="64" spans="1:9" s="39" customFormat="1">
      <c r="A64" s="1"/>
      <c r="B64" s="29"/>
      <c r="C64" s="36" t="s">
        <v>25</v>
      </c>
      <c r="D64" s="37"/>
      <c r="E64" s="38">
        <f>SUM(E14:E63)</f>
        <v>876841</v>
      </c>
      <c r="F64" s="38">
        <f>SUM(F14:F63)</f>
        <v>0</v>
      </c>
      <c r="G64" s="32"/>
      <c r="H64" s="38">
        <f>SUM(H14:H63)</f>
        <v>0</v>
      </c>
      <c r="I64" s="32"/>
    </row>
    <row r="65" spans="1:9">
      <c r="A65" s="28"/>
      <c r="B65" s="31"/>
      <c r="C65" s="40"/>
      <c r="D65" s="41"/>
      <c r="E65" s="42"/>
      <c r="F65" s="30"/>
      <c r="G65" s="30"/>
      <c r="H65" s="30"/>
      <c r="I65" s="30"/>
    </row>
    <row r="66" spans="1:9">
      <c r="B66" s="12" t="s">
        <v>21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ЗАО "Новомет-Пермь"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Расторгуева Галина Александровна</dc:creator>
  <cp:lastModifiedBy>Расторгуева Галина Александровна</cp:lastModifiedBy>
  <dcterms:created xsi:type="dcterms:W3CDTF">2021-12-02T12:05:05Z</dcterms:created>
  <dcterms:modified xsi:type="dcterms:W3CDTF">2022-02-07T11:38:48Z</dcterms:modified>
</cp:coreProperties>
</file>