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3.22-28.02.23\Лот № 31 Текстолиты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3" i="1"/>
  <c r="L4" i="1"/>
  <c r="L2" i="1" l="1"/>
</calcChain>
</file>

<file path=xl/sharedStrings.xml><?xml version="1.0" encoding="utf-8"?>
<sst xmlns="http://schemas.openxmlformats.org/spreadsheetml/2006/main" count="76" uniqueCount="60">
  <si>
    <t>Название лота</t>
  </si>
  <si>
    <t>Код поставщика</t>
  </si>
  <si>
    <t>Код изделия</t>
  </si>
  <si>
    <t>Ключ поставщик-изделие</t>
  </si>
  <si>
    <t>Е. И.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</si>
  <si>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</si>
  <si>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</si>
  <si>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</si>
  <si>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</si>
  <si>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</si>
  <si>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</si>
  <si>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</si>
  <si>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</si>
  <si>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</si>
  <si>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</si>
  <si>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</si>
  <si>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</si>
  <si>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</si>
  <si>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</si>
  <si>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</si>
  <si>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</si>
  <si>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</si>
  <si>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</si>
  <si>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</si>
  <si>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</si>
  <si>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</si>
  <si>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</si>
  <si>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</si>
  <si>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Потребность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</si>
  <si>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</si>
  <si>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</si>
  <si>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</si>
  <si>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</si>
  <si>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</si>
  <si>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</si>
  <si>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</si>
  <si>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</si>
  <si>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</si>
  <si>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</si>
  <si>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</si>
  <si>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1015040003</t>
  </si>
  <si>
    <t>1015040005</t>
  </si>
  <si>
    <t>1015040006</t>
  </si>
  <si>
    <t>1015040011</t>
  </si>
  <si>
    <t>1015040175</t>
  </si>
  <si>
    <t>1015040056</t>
  </si>
  <si>
    <t>1015040107</t>
  </si>
  <si>
    <t>1015040108</t>
  </si>
  <si>
    <t>1015040126</t>
  </si>
  <si>
    <t>Текстолиты</t>
  </si>
  <si>
    <t>Текстолит ПТК-2,0 сорт певый ГОСТ 5-78</t>
  </si>
  <si>
    <t>Стеклотекстолит СТЭФ-1 1с-2,0_ГОСТ12652-74</t>
  </si>
  <si>
    <t>Стеклотекстолит СТЭФ-I 1с-0,5 ГОСТ 12652-74</t>
  </si>
  <si>
    <t>Текстолит ПТК-2,0, сорт высший_ГОСТ 5-78</t>
  </si>
  <si>
    <t>Стек.текс.КАСТ-В-12,0_ГОСТ 10292-74</t>
  </si>
  <si>
    <t>Стек.текс.СТЭФ-1 ВС-2,0_ГОСТ 12652-74</t>
  </si>
  <si>
    <t>Текстолит Атекс -1,0 ТУ29.00213064.047-2012</t>
  </si>
  <si>
    <t>Текстолит Атекс -2,0 ТУ29.00213064.047-2012</t>
  </si>
  <si>
    <t>Стеклотекстолит СТЭФвс-0,5 ГОСТ 12652-74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</si>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</sst>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zoomScaleNormal="100" workbookViewId="0">
      <selection activeCell="G18" sqref="G18"/>
    </sheetView>
  </sheetViews>
  <sheetFormatPr defaultRowHeight="12.75" outlineLevelCol="1" x14ac:dyDescent="0.2"/>
  <cols>
    <col min="1" max="1" width="14.5703125" style="9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39" style="9" bestFit="1" customWidth="1" collapsed="1"/>
    <col min="7" max="7" width="30.28515625" style="10" customWidth="1"/>
    <col min="8" max="8" width="20.42578125" style="9" hidden="1" customWidth="1" outlineLevel="1"/>
    <col min="9" max="9" width="11.28515625" style="23" bestFit="1" customWidth="1" collapsed="1"/>
    <col min="10" max="10" width="4.85546875" style="9" bestFit="1" customWidth="1"/>
    <col min="11" max="11" width="24.5703125" style="26" customWidth="1"/>
    <col min="12" max="12" width="18.28515625" style="32" customWidth="1"/>
    <col min="13" max="13" width="20.42578125" style="29" customWidth="1"/>
    <col min="14" max="16" width="20.42578125" style="35" hidden="1" customWidth="1" outlineLevel="1"/>
    <col min="17" max="17" width="20.42578125" style="29" customWidth="1" collapsed="1"/>
    <col min="18" max="20" width="20.42578125" style="10" customWidth="1"/>
    <col min="21" max="21" width="20.42578125" style="35" hidden="1" customWidth="1" outlineLevel="1"/>
    <col min="22" max="22" width="20.42578125" style="10" customWidth="1" collapsed="1"/>
    <col min="23" max="38" width="20.42578125" style="35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26</v>
      </c>
      <c r="D1" s="2" t="s">
        <v>2</v>
      </c>
      <c r="E1" s="2" t="s">
        <v>3</v>
      </c>
      <c r="F1" s="1" t="s">
        <v>27</v>
      </c>
      <c r="G1" s="5" t="s">
        <v>35</v>
      </c>
      <c r="H1" s="3" t="s">
        <v>24</v>
      </c>
      <c r="I1" s="4" t="s">
        <v>28</v>
      </c>
      <c r="J1" s="1" t="s">
        <v>4</v>
      </c>
      <c r="K1" s="6" t="s">
        <v>36</v>
      </c>
      <c r="L1" s="30" t="s">
        <v>37</v>
      </c>
      <c r="M1" s="7" t="s">
        <v>25</v>
      </c>
      <c r="N1" s="3" t="s">
        <v>5</v>
      </c>
      <c r="O1" s="3" t="s">
        <v>6</v>
      </c>
      <c r="P1" s="3" t="s">
        <v>7</v>
      </c>
      <c r="Q1" s="7" t="s">
        <v>38</v>
      </c>
      <c r="R1" s="7" t="s">
        <v>39</v>
      </c>
      <c r="S1" s="5" t="s">
        <v>30</v>
      </c>
      <c r="T1" s="5" t="s">
        <v>33</v>
      </c>
      <c r="U1" s="36" t="s">
        <v>29</v>
      </c>
      <c r="V1" s="6" t="s">
        <v>21</v>
      </c>
      <c r="W1" s="3" t="s">
        <v>23</v>
      </c>
      <c r="X1" s="37" t="s">
        <v>8</v>
      </c>
      <c r="Y1" s="37" t="s">
        <v>9</v>
      </c>
      <c r="Z1" s="3" t="s">
        <v>22</v>
      </c>
      <c r="AA1" s="38" t="s">
        <v>34</v>
      </c>
      <c r="AB1" s="39" t="s">
        <v>10</v>
      </c>
      <c r="AC1" s="3" t="s">
        <v>11</v>
      </c>
      <c r="AD1" s="40" t="s">
        <v>12</v>
      </c>
      <c r="AE1" s="40" t="s">
        <v>13</v>
      </c>
      <c r="AF1" s="36" t="s">
        <v>14</v>
      </c>
      <c r="AG1" s="3" t="s">
        <v>15</v>
      </c>
      <c r="AH1" s="41" t="s">
        <v>16</v>
      </c>
      <c r="AI1" s="42" t="s">
        <v>17</v>
      </c>
      <c r="AJ1" s="42" t="s">
        <v>18</v>
      </c>
      <c r="AK1" s="42" t="s">
        <v>19</v>
      </c>
      <c r="AL1" s="42" t="s">
        <v>20</v>
      </c>
      <c r="AM1" s="5" t="s">
        <v>31</v>
      </c>
      <c r="AN1" s="5" t="s">
        <v>32</v>
      </c>
    </row>
    <row r="2" spans="1:40" s="22" customFormat="1" x14ac:dyDescent="0.25">
      <c r="A2" s="17" t="s">
        <v>49</v>
      </c>
      <c r="B2" s="18"/>
      <c r="C2" s="19"/>
      <c r="D2" s="18" t="s">
        <v>40</v>
      </c>
      <c r="E2" s="17"/>
      <c r="F2" s="17" t="s">
        <v>50</v>
      </c>
      <c r="G2" s="19"/>
      <c r="H2" s="17"/>
      <c r="I2" s="20">
        <v>19</v>
      </c>
      <c r="J2" s="21" t="s">
        <v>59</v>
      </c>
      <c r="K2" s="24"/>
      <c r="L2" s="31" t="str">
        <f>J2</f>
        <v>кг</v>
      </c>
      <c r="M2" s="27"/>
      <c r="N2" s="33"/>
      <c r="O2" s="33"/>
      <c r="P2" s="33"/>
      <c r="Q2" s="27"/>
      <c r="R2" s="19"/>
      <c r="S2" s="19"/>
      <c r="T2" s="19"/>
      <c r="U2" s="33"/>
      <c r="V2" s="1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9"/>
      <c r="AN2" s="19"/>
    </row>
    <row r="3" spans="1:40" s="16" customFormat="1" x14ac:dyDescent="0.25">
      <c r="A3" s="11" t="s">
        <v>49</v>
      </c>
      <c r="B3" s="12"/>
      <c r="C3" s="13"/>
      <c r="D3" s="12" t="s">
        <v>41</v>
      </c>
      <c r="E3" s="11"/>
      <c r="F3" s="11" t="s">
        <v>51</v>
      </c>
      <c r="G3" s="13"/>
      <c r="H3" s="11"/>
      <c r="I3" s="14">
        <v>163</v>
      </c>
      <c r="J3" s="15" t="s">
        <v>59</v>
      </c>
      <c r="K3" s="25"/>
      <c r="L3" s="31" t="str">
        <f t="shared" ref="L3:L10" si="0">J3</f>
        <v>кг</v>
      </c>
      <c r="M3" s="28"/>
      <c r="N3" s="34"/>
      <c r="O3" s="34"/>
      <c r="P3" s="34"/>
      <c r="Q3" s="28"/>
      <c r="R3" s="13"/>
      <c r="S3" s="13"/>
      <c r="T3" s="13"/>
      <c r="U3" s="34"/>
      <c r="V3" s="1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3"/>
      <c r="AN3" s="13"/>
    </row>
    <row r="4" spans="1:40" s="16" customFormat="1" x14ac:dyDescent="0.25">
      <c r="A4" s="11" t="s">
        <v>49</v>
      </c>
      <c r="B4" s="12"/>
      <c r="C4" s="13"/>
      <c r="D4" s="12" t="s">
        <v>42</v>
      </c>
      <c r="E4" s="11"/>
      <c r="F4" s="11" t="s">
        <v>52</v>
      </c>
      <c r="G4" s="13"/>
      <c r="H4" s="11"/>
      <c r="I4" s="14">
        <v>116</v>
      </c>
      <c r="J4" s="15" t="s">
        <v>59</v>
      </c>
      <c r="K4" s="25"/>
      <c r="L4" s="31" t="str">
        <f t="shared" si="0"/>
        <v>кг</v>
      </c>
      <c r="M4" s="28"/>
      <c r="N4" s="34"/>
      <c r="O4" s="34"/>
      <c r="P4" s="34"/>
      <c r="Q4" s="28"/>
      <c r="R4" s="13"/>
      <c r="S4" s="13"/>
      <c r="T4" s="13"/>
      <c r="U4" s="34"/>
      <c r="V4" s="1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3"/>
      <c r="AN4" s="13"/>
    </row>
    <row r="5" spans="1:40" s="16" customFormat="1" x14ac:dyDescent="0.25">
      <c r="A5" s="11" t="s">
        <v>49</v>
      </c>
      <c r="B5" s="12"/>
      <c r="C5" s="13"/>
      <c r="D5" s="12" t="s">
        <v>43</v>
      </c>
      <c r="E5" s="11"/>
      <c r="F5" s="11" t="s">
        <v>53</v>
      </c>
      <c r="G5" s="13"/>
      <c r="H5" s="11"/>
      <c r="I5" s="14">
        <v>160</v>
      </c>
      <c r="J5" s="15" t="s">
        <v>59</v>
      </c>
      <c r="K5" s="25"/>
      <c r="L5" s="31" t="str">
        <f t="shared" si="0"/>
        <v>кг</v>
      </c>
      <c r="M5" s="28"/>
      <c r="N5" s="34"/>
      <c r="O5" s="34"/>
      <c r="P5" s="34"/>
      <c r="Q5" s="28"/>
      <c r="R5" s="13"/>
      <c r="S5" s="13"/>
      <c r="T5" s="13"/>
      <c r="U5" s="34"/>
      <c r="V5" s="1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3"/>
      <c r="AN5" s="13"/>
    </row>
    <row r="6" spans="1:40" s="16" customFormat="1" x14ac:dyDescent="0.25">
      <c r="A6" s="11" t="s">
        <v>49</v>
      </c>
      <c r="B6" s="12"/>
      <c r="C6" s="13"/>
      <c r="D6" s="12" t="s">
        <v>44</v>
      </c>
      <c r="E6" s="11"/>
      <c r="F6" s="11" t="s">
        <v>54</v>
      </c>
      <c r="G6" s="13"/>
      <c r="H6" s="11"/>
      <c r="I6" s="14">
        <v>6</v>
      </c>
      <c r="J6" s="15" t="s">
        <v>59</v>
      </c>
      <c r="K6" s="25"/>
      <c r="L6" s="31" t="str">
        <f t="shared" si="0"/>
        <v>кг</v>
      </c>
      <c r="M6" s="28"/>
      <c r="N6" s="34"/>
      <c r="O6" s="34"/>
      <c r="P6" s="34"/>
      <c r="Q6" s="28"/>
      <c r="R6" s="13"/>
      <c r="S6" s="13"/>
      <c r="T6" s="13"/>
      <c r="U6" s="34"/>
      <c r="V6" s="1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3"/>
    </row>
    <row r="7" spans="1:40" s="16" customFormat="1" x14ac:dyDescent="0.25">
      <c r="A7" s="11" t="s">
        <v>49</v>
      </c>
      <c r="B7" s="12"/>
      <c r="C7" s="13"/>
      <c r="D7" s="12" t="s">
        <v>45</v>
      </c>
      <c r="E7" s="11"/>
      <c r="F7" s="11" t="s">
        <v>55</v>
      </c>
      <c r="G7" s="13"/>
      <c r="H7" s="11"/>
      <c r="I7" s="14">
        <v>913</v>
      </c>
      <c r="J7" s="15" t="s">
        <v>59</v>
      </c>
      <c r="K7" s="25"/>
      <c r="L7" s="31" t="str">
        <f t="shared" si="0"/>
        <v>кг</v>
      </c>
      <c r="M7" s="28"/>
      <c r="N7" s="34"/>
      <c r="O7" s="34"/>
      <c r="P7" s="34"/>
      <c r="Q7" s="28"/>
      <c r="R7" s="13"/>
      <c r="S7" s="13"/>
      <c r="T7" s="13"/>
      <c r="U7" s="34"/>
      <c r="V7" s="1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3"/>
      <c r="AN7" s="13"/>
    </row>
    <row r="8" spans="1:40" s="16" customFormat="1" x14ac:dyDescent="0.25">
      <c r="A8" s="11" t="s">
        <v>49</v>
      </c>
      <c r="B8" s="12"/>
      <c r="C8" s="13"/>
      <c r="D8" s="12" t="s">
        <v>46</v>
      </c>
      <c r="E8" s="11"/>
      <c r="F8" s="11" t="s">
        <v>56</v>
      </c>
      <c r="G8" s="13"/>
      <c r="H8" s="11"/>
      <c r="I8" s="14">
        <v>1775</v>
      </c>
      <c r="J8" s="15" t="s">
        <v>59</v>
      </c>
      <c r="K8" s="25"/>
      <c r="L8" s="31" t="str">
        <f t="shared" si="0"/>
        <v>кг</v>
      </c>
      <c r="M8" s="28"/>
      <c r="N8" s="34"/>
      <c r="O8" s="34"/>
      <c r="P8" s="34"/>
      <c r="Q8" s="28"/>
      <c r="R8" s="13"/>
      <c r="S8" s="13"/>
      <c r="T8" s="13"/>
      <c r="U8" s="34"/>
      <c r="V8" s="1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3"/>
      <c r="AN8" s="13"/>
    </row>
    <row r="9" spans="1:40" s="16" customFormat="1" x14ac:dyDescent="0.25">
      <c r="A9" s="11" t="s">
        <v>49</v>
      </c>
      <c r="B9" s="12"/>
      <c r="C9" s="13"/>
      <c r="D9" s="12" t="s">
        <v>47</v>
      </c>
      <c r="E9" s="11"/>
      <c r="F9" s="11" t="s">
        <v>57</v>
      </c>
      <c r="G9" s="13"/>
      <c r="H9" s="11"/>
      <c r="I9" s="14">
        <v>8619</v>
      </c>
      <c r="J9" s="15" t="s">
        <v>59</v>
      </c>
      <c r="K9" s="25"/>
      <c r="L9" s="31" t="str">
        <f t="shared" si="0"/>
        <v>кг</v>
      </c>
      <c r="M9" s="28"/>
      <c r="N9" s="34"/>
      <c r="O9" s="34"/>
      <c r="P9" s="34"/>
      <c r="Q9" s="28"/>
      <c r="R9" s="13"/>
      <c r="S9" s="13"/>
      <c r="T9" s="13"/>
      <c r="U9" s="34"/>
      <c r="V9" s="13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3"/>
      <c r="AN9" s="13"/>
    </row>
    <row r="10" spans="1:40" s="16" customFormat="1" x14ac:dyDescent="0.25">
      <c r="A10" s="11" t="s">
        <v>49</v>
      </c>
      <c r="B10" s="12"/>
      <c r="C10" s="13"/>
      <c r="D10" s="12" t="s">
        <v>48</v>
      </c>
      <c r="E10" s="11"/>
      <c r="F10" s="11" t="s">
        <v>58</v>
      </c>
      <c r="G10" s="13"/>
      <c r="H10" s="11"/>
      <c r="I10" s="14">
        <v>6</v>
      </c>
      <c r="J10" s="15" t="s">
        <v>59</v>
      </c>
      <c r="K10" s="25"/>
      <c r="L10" s="31" t="str">
        <f t="shared" si="0"/>
        <v>кг</v>
      </c>
      <c r="M10" s="28"/>
      <c r="N10" s="34"/>
      <c r="O10" s="34"/>
      <c r="P10" s="34"/>
      <c r="Q10" s="28"/>
      <c r="R10" s="13"/>
      <c r="S10" s="13"/>
      <c r="T10" s="13"/>
      <c r="U10" s="34"/>
      <c r="V10" s="1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3"/>
      <c r="AN10" s="13"/>
    </row>
  </sheetData>
  <sheetProtection algorithmName="SHA-512" hashValue="O2rcjH2/tuav6P/AbPdLMIEd3qn4mGsQeB0PGk6hKMX1YxMYcb3EqdziDib+LPV0Z+mQJJ/d5duBAbJy4gOCRQ==" saltValue="ySx7wFKyo1ZsAAEQ5RC91g==" spinCount="100000" sheet="1" objects="1" scenarios="1" insertRows="0" autoFilter="0"/>
  <sortState ref="A2:AN16">
    <sortCondition ref="F2:F16"/>
    <sortCondition ref="I2:I16"/>
  </sortState>
  <conditionalFormatting sqref="L2:L10">
    <cfRule type="cellIs" dxfId="4" priority="5" operator="notEqual">
      <formula>J2</formula>
    </cfRule>
  </conditionalFormatting>
  <conditionalFormatting sqref="K2">
    <cfRule type="containsText" dxfId="3" priority="3" operator="containsText" text=" ">
      <formula>NOT(ISERROR(SEARCH(" ",K2)))</formula>
    </cfRule>
    <cfRule type="containsText" dxfId="2" priority="4" operator="containsText" text=".">
      <formula>NOT(ISERROR(SEARCH(".",K2)))</formula>
    </cfRule>
  </conditionalFormatting>
  <conditionalFormatting sqref="K3:K10">
    <cfRule type="containsText" dxfId="1" priority="1" operator="containsText" text=" ">
      <formula>NOT(ISERROR(SEARCH(" ",K3)))</formula>
    </cfRule>
    <cfRule type="containsText" dxfId="0" priority="2" operator="containsText" text=".">
      <formula>NOT(ISERROR(SEARCH(".",K3)))</formula>
    </cfRule>
  </conditionalFormatting>
  <dataValidations count="1">
    <dataValidation type="list" allowBlank="1" showInputMessage="1" showErrorMessage="1" sqref="R2:R10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2022-01-27T06:25:55Z</dcterms:modified>
</cp:coreProperties>
</file>