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КОП\ГПП\КОП 01.03.22-28.02.23\Лот № 8 Изделия типа головка, основание, корпус подшипника, переходник и т.п\в сеть\"/>
    </mc:Choice>
  </mc:AlternateContent>
  <bookViews>
    <workbookView xWindow="480" yWindow="165" windowWidth="19440" windowHeight="11955"/>
  </bookViews>
  <sheets>
    <sheet name="Лист1" sheetId="1" r:id="rId1"/>
  </sheets>
  <definedNames>
    <definedName name="_xlnm._FilterDatabase" localSheetId="0" hidden="1">Лист1!$A$1:$AN$1</definedName>
  </definedNames>
  <calcPr calcId="162913"/>
</workbook>
</file>

<file path=xl/calcChain.xml><?xml version="1.0" encoding="utf-8"?>
<calcChain xmlns="http://schemas.openxmlformats.org/spreadsheetml/2006/main">
  <c r="L24" i="1" l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3" i="1"/>
  <c r="L4" i="1"/>
  <c r="L2" i="1" l="1"/>
</calcChain>
</file>

<file path=xl/sharedStrings.xml><?xml version="1.0" encoding="utf-8"?>
<sst xmlns="http://schemas.openxmlformats.org/spreadsheetml/2006/main" count="292" uniqueCount="168">
  <si>
    <t>Название лота</t>
  </si>
  <si>
    <t>Код поставщика</t>
  </si>
  <si>
    <t>Код изделия</t>
  </si>
  <si>
    <t>Ключ поставщик-изделие</t>
  </si>
  <si>
    <t>Е. И.</t>
  </si>
  <si>
    <t>Цена прошлого КОП (по данным поставщика), в руб. (5)</t>
  </si>
  <si>
    <t>Цена прошлого конкурентного отбора, в валюте (4)</t>
  </si>
  <si>
    <t>Цена прошлого конкурентного отбора, в руб. (4)</t>
  </si>
  <si>
    <t>Цена последнего получения, в валюте (3)</t>
  </si>
  <si>
    <t>Цена последнего получения, в рублях (3)</t>
  </si>
  <si>
    <t>Средневзвешенная цена фактической закупки у поставщика за период 1.7.16-1.7.17  (2)</t>
  </si>
  <si>
    <t>% изменения цены последнего получения от средневзвешенной прошлого периода</t>
  </si>
  <si>
    <t>скидка/переторжка, в валюте</t>
  </si>
  <si>
    <t>скидка/переторжка, в рублях</t>
  </si>
  <si>
    <r>
      <t xml:space="preserve">% изменения заявленной цены от средневзвешенной цены </t>
    </r>
    <r>
      <rPr>
        <u/>
        <sz val="10"/>
        <rFont val="Times New Roman"/>
        <family val="1"/>
        <charset val="204"/>
      </rPr>
      <t>поставщика</t>
    </r>
    <r>
      <rPr>
        <sz val="10"/>
        <rFont val="Times New Roman"/>
        <family val="1"/>
        <charset val="204"/>
      </rPr>
      <t xml:space="preserve"> (6/2)</t>
    </r>
  </si>
  <si>
    <t>Себестоимость НОВОМЕТ</t>
  </si>
  <si>
    <t>Количество, полученное за период 01.08.17-31.07.17</t>
  </si>
  <si>
    <t>% несоответствующей продукции с 01.08.16 по 31.07.17</t>
  </si>
  <si>
    <t>Допущено под КР, %</t>
  </si>
  <si>
    <t>Средний % срыва (по количеству)</t>
  </si>
  <si>
    <t>Среднее время срыва, дней</t>
  </si>
  <si>
    <t>Особые условия поставщика</t>
  </si>
  <si>
    <t>% изменения заявленной цены от последнего получения (6/3)</t>
  </si>
  <si>
    <t>% изменения заявленной цены от КОП (6/4)</t>
  </si>
  <si>
    <t>Стоимость доработки в Новомете</t>
  </si>
  <si>
    <t>Цена прошлого КОП</t>
  </si>
  <si>
    <t>Поставщик
(Наименование организации, правовая форма, город)</t>
  </si>
  <si>
    <t>Наименование изделия</t>
  </si>
  <si>
    <t>Потребность</t>
  </si>
  <si>
    <t>Цена, заявленная поставщиком, в руб. (6)</t>
  </si>
  <si>
    <t>Текущие условия по договору, 
(календарных дней)</t>
  </si>
  <si>
    <t>Максимально возможный срок поставки первой партии, дней</t>
  </si>
  <si>
    <t>Максимально возможный срок поставки серийной партии, дней</t>
  </si>
  <si>
    <t>% скидки за уменьшение отсрочки платежа в 30 дней</t>
  </si>
  <si>
    <r>
      <t xml:space="preserve">Средневзвешенная цена изделия факт за период </t>
    </r>
    <r>
      <rPr>
        <sz val="10"/>
        <color rgb="FFFF0000"/>
        <rFont val="Times New Roman"/>
        <family val="1"/>
        <charset val="204"/>
      </rPr>
      <t>1.7.16-1.7.17</t>
    </r>
    <r>
      <rPr>
        <sz val="10"/>
        <rFont val="Times New Roman"/>
        <family val="1"/>
        <charset val="204"/>
      </rPr>
      <t xml:space="preserve"> (1)</t>
    </r>
  </si>
  <si>
    <t>Альтернатива/Полуфабрикат</t>
  </si>
  <si>
    <r>
      <t xml:space="preserve">Предлагаемое к поставке количество, ед.
</t>
    </r>
    <r>
      <rPr>
        <b/>
        <sz val="10"/>
        <color rgb="FFFF0000"/>
        <rFont val="Times New Roman"/>
        <family val="1"/>
        <charset val="204"/>
      </rPr>
      <t>(формат "значен" т.е. не должен содержать "." и " ")</t>
    </r>
  </si>
  <si>
    <r>
      <t xml:space="preserve">Е. И.
</t>
    </r>
    <r>
      <rPr>
        <b/>
        <sz val="10"/>
        <color rgb="FFFF0000"/>
        <rFont val="Times New Roman"/>
        <family val="1"/>
        <charset val="204"/>
      </rPr>
      <t>в соответствии с Е.И. на уровне потребности, если не соответствует, указываем данное в особых условиях "мин.партия…" и т.п.</t>
    </r>
  </si>
  <si>
    <r>
      <t xml:space="preserve">Цена предложения, при условии оплаты согласно договора, без НДС
</t>
    </r>
    <r>
      <rPr>
        <b/>
        <sz val="10"/>
        <color rgb="FFFF0000"/>
        <rFont val="Times New Roman"/>
        <family val="1"/>
        <charset val="204"/>
      </rPr>
      <t>в соответствии с Е.И. на уровне потребности</t>
    </r>
  </si>
  <si>
    <t>Валюта 
(RUR, EUR, USD)</t>
  </si>
  <si>
    <t>Изделия типа головка, основание, корпус подшипника, переходник и т.п.</t>
  </si>
  <si>
    <t>2021010798</t>
  </si>
  <si>
    <t>2013012376</t>
  </si>
  <si>
    <t>2013070041</t>
  </si>
  <si>
    <t>2013070043</t>
  </si>
  <si>
    <t>2013070242</t>
  </si>
  <si>
    <t>2013070243</t>
  </si>
  <si>
    <t>2013070244</t>
  </si>
  <si>
    <t>2013010494</t>
  </si>
  <si>
    <t>2013010552</t>
  </si>
  <si>
    <t>2013010838</t>
  </si>
  <si>
    <t>2013011197</t>
  </si>
  <si>
    <t>2013011248</t>
  </si>
  <si>
    <t>2013011335</t>
  </si>
  <si>
    <t>2013011343</t>
  </si>
  <si>
    <t>2013011344</t>
  </si>
  <si>
    <t>2013011455</t>
  </si>
  <si>
    <t>2013011524</t>
  </si>
  <si>
    <t>2013011682</t>
  </si>
  <si>
    <t>2013011683</t>
  </si>
  <si>
    <t>2013011701</t>
  </si>
  <si>
    <t>2013011770</t>
  </si>
  <si>
    <t>2013012122</t>
  </si>
  <si>
    <t>2013012124</t>
  </si>
  <si>
    <t>2013012211</t>
  </si>
  <si>
    <t>2013010374</t>
  </si>
  <si>
    <t>2013010386</t>
  </si>
  <si>
    <t>2021110038</t>
  </si>
  <si>
    <t>2021150343</t>
  </si>
  <si>
    <t>2021150359</t>
  </si>
  <si>
    <t>2021160023</t>
  </si>
  <si>
    <t>2021160035</t>
  </si>
  <si>
    <t>2021160036</t>
  </si>
  <si>
    <t>2021160103</t>
  </si>
  <si>
    <t>2021160105</t>
  </si>
  <si>
    <t>2021160195</t>
  </si>
  <si>
    <t>2021014384</t>
  </si>
  <si>
    <t>2021014471</t>
  </si>
  <si>
    <t>2021014632</t>
  </si>
  <si>
    <t>2022011782</t>
  </si>
  <si>
    <t>2021011872</t>
  </si>
  <si>
    <t>2021011987</t>
  </si>
  <si>
    <t>2021013296</t>
  </si>
  <si>
    <t>2022010026</t>
  </si>
  <si>
    <t>2024010022</t>
  </si>
  <si>
    <t>2021160241</t>
  </si>
  <si>
    <t>2021160251</t>
  </si>
  <si>
    <t>2021160447</t>
  </si>
  <si>
    <t>2021160656</t>
  </si>
  <si>
    <t>2021160676</t>
  </si>
  <si>
    <t>2021161073</t>
  </si>
  <si>
    <t>2021161163</t>
  </si>
  <si>
    <t>2031012505</t>
  </si>
  <si>
    <t>2031012895</t>
  </si>
  <si>
    <t>2031013088</t>
  </si>
  <si>
    <t>2031013116</t>
  </si>
  <si>
    <t>2031013117</t>
  </si>
  <si>
    <t>2031010022</t>
  </si>
  <si>
    <t>2031010024</t>
  </si>
  <si>
    <t>2031010270</t>
  </si>
  <si>
    <t>2079011216</t>
  </si>
  <si>
    <t>2079011382</t>
  </si>
  <si>
    <t>3097026246</t>
  </si>
  <si>
    <t>3097017309</t>
  </si>
  <si>
    <t>121.101.0002-01_Корпус головки</t>
  </si>
  <si>
    <t>415.811.0024_Головка</t>
  </si>
  <si>
    <t>040.200.0007_Модуль-головка 5-73.0/03</t>
  </si>
  <si>
    <t>040.200.0047_Модуль-головка 5А-73.0/03</t>
  </si>
  <si>
    <t>Т1.040.200.0024_Модуль-головка 5А-89.1/13</t>
  </si>
  <si>
    <t>Т1.040.200.0023_Модуль-головка 5А-73.0/13</t>
  </si>
  <si>
    <t>Т1.040.200.0016_Модуль-головка 7А-89.1/12</t>
  </si>
  <si>
    <t>325.000.0001_Головка</t>
  </si>
  <si>
    <t>Т1.500.018.0001-01_Головка</t>
  </si>
  <si>
    <t>Т2.102.000.3002_Головка</t>
  </si>
  <si>
    <t>320.000.0024_Головка</t>
  </si>
  <si>
    <t>Т1.500.058.0022_Головка</t>
  </si>
  <si>
    <t>Т1.100.000.3002_Головка</t>
  </si>
  <si>
    <t>Т1. 375.000.0005_Головка</t>
  </si>
  <si>
    <t>Т1.375.000.0078_Головка</t>
  </si>
  <si>
    <t>Т1.108.000.3003_Головка</t>
  </si>
  <si>
    <t>Т1.100.000.3001_Головка</t>
  </si>
  <si>
    <t>Т1.330.000.0083_Головка</t>
  </si>
  <si>
    <t>Т1.325.000.0058_Головка</t>
  </si>
  <si>
    <t>Т1.137.006.0013_Головка</t>
  </si>
  <si>
    <t>Т1.350.000.0221_Головка</t>
  </si>
  <si>
    <t>Т2.182.001.0090_Головка</t>
  </si>
  <si>
    <t>Т2.183.001.0090_Головка</t>
  </si>
  <si>
    <t>Т.107.000.3001_Головка</t>
  </si>
  <si>
    <t>Т1.500.019.0001_Головка</t>
  </si>
  <si>
    <t>197.001.000000.0090_Головка</t>
  </si>
  <si>
    <t>215.026.0001_Корпус</t>
  </si>
  <si>
    <t>350.000.0379-02_Корпус основания</t>
  </si>
  <si>
    <t>355.000.0403-03_Корпус основания</t>
  </si>
  <si>
    <t>350.000.0011_Корпус подшипника пфт</t>
  </si>
  <si>
    <t>355.000.0031_Корпус подшипника</t>
  </si>
  <si>
    <t>355.000.0011_Корпус подшипника</t>
  </si>
  <si>
    <t>183.007.0420_Корпус подшипника</t>
  </si>
  <si>
    <t>183.007.0410_Корпус подшипника</t>
  </si>
  <si>
    <t>191.702.0010_Корпус подшипника</t>
  </si>
  <si>
    <t>Т1.130.200.0006_Корпус головки</t>
  </si>
  <si>
    <t>Т1.131.000.0023_Корпус головки</t>
  </si>
  <si>
    <t>Т1.267.511.0001_Корпус</t>
  </si>
  <si>
    <t>184.00002.000000.0024_Крышка</t>
  </si>
  <si>
    <t>122.000.0002_Корпус головки</t>
  </si>
  <si>
    <t>121.000.0001_Корпус головки</t>
  </si>
  <si>
    <t>Т1.267.509.0001_Корпус</t>
  </si>
  <si>
    <t>184.002.0024_Крышка</t>
  </si>
  <si>
    <t>169.001.0002_Муфта 89</t>
  </si>
  <si>
    <t>183.071.0020_Корпус подшипника</t>
  </si>
  <si>
    <t>181.071.0020_Корпус подшипника</t>
  </si>
  <si>
    <t>350.000.0273-02_Корпус подшипника</t>
  </si>
  <si>
    <t>350.000.0311-02_Корпус подшипника</t>
  </si>
  <si>
    <t>330.000.0079_Корпус подшипника</t>
  </si>
  <si>
    <t>183.071.0030_Корпус подшипника</t>
  </si>
  <si>
    <t>184.00002.000000.0440_Корпус подшипника</t>
  </si>
  <si>
    <t>Т1.350.000.0136_Основание</t>
  </si>
  <si>
    <t>Т1.500.058.0005_Основание</t>
  </si>
  <si>
    <t>Т1.191.00001.000100.0003_Основание</t>
  </si>
  <si>
    <t>Т1.330.000.0084_Основание</t>
  </si>
  <si>
    <t>Т1.325.000.0061_Основание</t>
  </si>
  <si>
    <t>183.002.0620_Основание</t>
  </si>
  <si>
    <t>183.002.0610_Основание</t>
  </si>
  <si>
    <t>Т1.350.000.0036_Основание</t>
  </si>
  <si>
    <t>Т1.191.00071.000100.0007_Переходник</t>
  </si>
  <si>
    <t>Т1.191.00071.000100.0007-01_Переходник</t>
  </si>
  <si>
    <t>Изготовление 108.000.2020 Основание</t>
  </si>
  <si>
    <t>Изготовление Т1.121.101.0030 Головка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</si>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</sst>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>
      <alignment vertical="top"/>
    </xf>
  </cellStyleXfs>
  <cellXfs count="43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/>
    <xf numFmtId="0" fontId="2" fillId="0" borderId="0" xfId="0" applyFont="1"/>
    <xf numFmtId="0" fontId="2" fillId="0" borderId="0" xfId="0" applyFont="1" applyProtection="1">
      <protection locked="0"/>
    </xf>
    <xf numFmtId="0" fontId="6" fillId="0" borderId="1" xfId="2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3" fontId="6" fillId="0" borderId="1" xfId="2" applyNumberFormat="1" applyFont="1" applyBorder="1" applyAlignment="1">
      <alignment vertical="center"/>
    </xf>
    <xf numFmtId="0" fontId="6" fillId="0" borderId="1" xfId="2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" xfId="2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vertical="center"/>
      <protection locked="0"/>
    </xf>
    <xf numFmtId="3" fontId="6" fillId="0" borderId="1" xfId="2" applyNumberFormat="1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/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Protection="1">
      <protection locked="0"/>
    </xf>
    <xf numFmtId="4" fontId="2" fillId="0" borderId="1" xfId="0" applyNumberFormat="1" applyFont="1" applyFill="1" applyBorder="1" applyAlignment="1" applyProtection="1">
      <alignment vertical="center"/>
      <protection locked="0"/>
    </xf>
    <xf numFmtId="4" fontId="2" fillId="0" borderId="1" xfId="0" applyNumberFormat="1" applyFont="1" applyBorder="1" applyAlignment="1" applyProtection="1">
      <alignment vertical="center"/>
      <protection locked="0"/>
    </xf>
    <xf numFmtId="4" fontId="2" fillId="0" borderId="0" xfId="0" applyNumberFormat="1" applyFont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Protection="1"/>
    <xf numFmtId="4" fontId="1" fillId="0" borderId="1" xfId="0" applyNumberFormat="1" applyFont="1" applyFill="1" applyBorder="1" applyAlignment="1" applyProtection="1">
      <alignment horizontal="center" vertical="center" wrapText="1" shrinkToFi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 shrinkToFit="1"/>
    </xf>
    <xf numFmtId="1" fontId="1" fillId="0" borderId="1" xfId="0" applyNumberFormat="1" applyFont="1" applyFill="1" applyBorder="1" applyAlignment="1" applyProtection="1">
      <alignment horizontal="center" vertical="center" wrapText="1" shrinkToFit="1"/>
    </xf>
  </cellXfs>
  <cellStyles count="3">
    <cellStyle name="Обычный" xfId="0" builtinId="0"/>
    <cellStyle name="Обычный 2" xfId="2"/>
    <cellStyle name="Обычный 4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4"/>
  <sheetViews>
    <sheetView tabSelected="1" zoomScaleNormal="100" workbookViewId="0"/>
  </sheetViews>
  <sheetFormatPr defaultRowHeight="12.75" outlineLevelCol="1" x14ac:dyDescent="0.2"/>
  <cols>
    <col min="1" max="1" width="60.42578125" style="9" bestFit="1" customWidth="1"/>
    <col min="2" max="2" width="6.7109375" style="9" hidden="1" customWidth="1" outlineLevel="1"/>
    <col min="3" max="3" width="42.28515625" style="10" customWidth="1" collapsed="1"/>
    <col min="4" max="5" width="20.42578125" style="9" hidden="1" customWidth="1" outlineLevel="1"/>
    <col min="6" max="6" width="36.28515625" style="9" bestFit="1" customWidth="1" collapsed="1"/>
    <col min="7" max="7" width="30.28515625" style="10" customWidth="1"/>
    <col min="8" max="8" width="20.42578125" style="9" hidden="1" customWidth="1" outlineLevel="1"/>
    <col min="9" max="9" width="11.28515625" style="23" bestFit="1" customWidth="1" collapsed="1"/>
    <col min="10" max="10" width="4.85546875" style="9" bestFit="1" customWidth="1"/>
    <col min="11" max="11" width="24.5703125" style="26" customWidth="1"/>
    <col min="12" max="12" width="18.28515625" style="32" customWidth="1"/>
    <col min="13" max="13" width="20.42578125" style="29" customWidth="1"/>
    <col min="14" max="16" width="20.42578125" style="35" hidden="1" customWidth="1" outlineLevel="1"/>
    <col min="17" max="17" width="20.42578125" style="29" customWidth="1" collapsed="1"/>
    <col min="18" max="20" width="20.42578125" style="10" customWidth="1"/>
    <col min="21" max="21" width="20.42578125" style="35" hidden="1" customWidth="1" outlineLevel="1"/>
    <col min="22" max="22" width="20.42578125" style="10" customWidth="1" collapsed="1"/>
    <col min="23" max="38" width="20.42578125" style="35" hidden="1" customWidth="1" outlineLevel="1"/>
    <col min="39" max="39" width="20.42578125" style="10" customWidth="1" collapsed="1"/>
    <col min="40" max="40" width="20.42578125" style="10" customWidth="1"/>
    <col min="41" max="16384" width="9.140625" style="9"/>
  </cols>
  <sheetData>
    <row r="1" spans="1:40" s="8" customFormat="1" ht="114.75" x14ac:dyDescent="0.2">
      <c r="A1" s="1" t="s">
        <v>0</v>
      </c>
      <c r="B1" s="2" t="s">
        <v>1</v>
      </c>
      <c r="C1" s="5" t="s">
        <v>26</v>
      </c>
      <c r="D1" s="2" t="s">
        <v>2</v>
      </c>
      <c r="E1" s="2" t="s">
        <v>3</v>
      </c>
      <c r="F1" s="1" t="s">
        <v>27</v>
      </c>
      <c r="G1" s="5" t="s">
        <v>35</v>
      </c>
      <c r="H1" s="3" t="s">
        <v>24</v>
      </c>
      <c r="I1" s="4" t="s">
        <v>28</v>
      </c>
      <c r="J1" s="1" t="s">
        <v>4</v>
      </c>
      <c r="K1" s="6" t="s">
        <v>36</v>
      </c>
      <c r="L1" s="30" t="s">
        <v>37</v>
      </c>
      <c r="M1" s="7" t="s">
        <v>25</v>
      </c>
      <c r="N1" s="3" t="s">
        <v>5</v>
      </c>
      <c r="O1" s="3" t="s">
        <v>6</v>
      </c>
      <c r="P1" s="3" t="s">
        <v>7</v>
      </c>
      <c r="Q1" s="7" t="s">
        <v>38</v>
      </c>
      <c r="R1" s="7" t="s">
        <v>39</v>
      </c>
      <c r="S1" s="5" t="s">
        <v>30</v>
      </c>
      <c r="T1" s="5" t="s">
        <v>33</v>
      </c>
      <c r="U1" s="36" t="s">
        <v>29</v>
      </c>
      <c r="V1" s="6" t="s">
        <v>21</v>
      </c>
      <c r="W1" s="3" t="s">
        <v>23</v>
      </c>
      <c r="X1" s="37" t="s">
        <v>8</v>
      </c>
      <c r="Y1" s="37" t="s">
        <v>9</v>
      </c>
      <c r="Z1" s="3" t="s">
        <v>22</v>
      </c>
      <c r="AA1" s="38" t="s">
        <v>34</v>
      </c>
      <c r="AB1" s="39" t="s">
        <v>10</v>
      </c>
      <c r="AC1" s="3" t="s">
        <v>11</v>
      </c>
      <c r="AD1" s="40" t="s">
        <v>12</v>
      </c>
      <c r="AE1" s="40" t="s">
        <v>13</v>
      </c>
      <c r="AF1" s="36" t="s">
        <v>14</v>
      </c>
      <c r="AG1" s="3" t="s">
        <v>15</v>
      </c>
      <c r="AH1" s="41" t="s">
        <v>16</v>
      </c>
      <c r="AI1" s="42" t="s">
        <v>17</v>
      </c>
      <c r="AJ1" s="42" t="s">
        <v>18</v>
      </c>
      <c r="AK1" s="42" t="s">
        <v>19</v>
      </c>
      <c r="AL1" s="42" t="s">
        <v>20</v>
      </c>
      <c r="AM1" s="5" t="s">
        <v>31</v>
      </c>
      <c r="AN1" s="5" t="s">
        <v>32</v>
      </c>
    </row>
    <row r="2" spans="1:40" s="22" customFormat="1" x14ac:dyDescent="0.25">
      <c r="A2" s="17" t="s">
        <v>40</v>
      </c>
      <c r="B2" s="18"/>
      <c r="C2" s="19"/>
      <c r="D2" s="18" t="s">
        <v>41</v>
      </c>
      <c r="E2" s="17"/>
      <c r="F2" s="17" t="s">
        <v>104</v>
      </c>
      <c r="G2" s="19"/>
      <c r="H2" s="17"/>
      <c r="I2" s="20">
        <v>140</v>
      </c>
      <c r="J2" s="21" t="s">
        <v>167</v>
      </c>
      <c r="K2" s="24"/>
      <c r="L2" s="31" t="str">
        <f>J2</f>
        <v>шт</v>
      </c>
      <c r="M2" s="27"/>
      <c r="N2" s="33"/>
      <c r="O2" s="33"/>
      <c r="P2" s="33"/>
      <c r="Q2" s="27"/>
      <c r="R2" s="19"/>
      <c r="S2" s="19"/>
      <c r="T2" s="19"/>
      <c r="U2" s="33"/>
      <c r="V2" s="19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19"/>
      <c r="AN2" s="19"/>
    </row>
    <row r="3" spans="1:40" s="16" customFormat="1" x14ac:dyDescent="0.25">
      <c r="A3" s="11" t="s">
        <v>40</v>
      </c>
      <c r="B3" s="12"/>
      <c r="C3" s="13"/>
      <c r="D3" s="12" t="s">
        <v>42</v>
      </c>
      <c r="E3" s="11"/>
      <c r="F3" s="11" t="s">
        <v>105</v>
      </c>
      <c r="G3" s="13"/>
      <c r="H3" s="11"/>
      <c r="I3" s="14">
        <v>30</v>
      </c>
      <c r="J3" s="15" t="s">
        <v>167</v>
      </c>
      <c r="K3" s="25"/>
      <c r="L3" s="31" t="str">
        <f t="shared" ref="L3:L64" si="0">J3</f>
        <v>шт</v>
      </c>
      <c r="M3" s="28"/>
      <c r="N3" s="34"/>
      <c r="O3" s="34"/>
      <c r="P3" s="34"/>
      <c r="Q3" s="28"/>
      <c r="R3" s="13"/>
      <c r="S3" s="13"/>
      <c r="T3" s="13"/>
      <c r="U3" s="34"/>
      <c r="V3" s="13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13"/>
      <c r="AN3" s="13"/>
    </row>
    <row r="4" spans="1:40" s="16" customFormat="1" x14ac:dyDescent="0.25">
      <c r="A4" s="11" t="s">
        <v>40</v>
      </c>
      <c r="B4" s="12"/>
      <c r="C4" s="13"/>
      <c r="D4" s="12" t="s">
        <v>43</v>
      </c>
      <c r="E4" s="11"/>
      <c r="F4" s="11" t="s">
        <v>106</v>
      </c>
      <c r="G4" s="13"/>
      <c r="H4" s="11"/>
      <c r="I4" s="14">
        <v>540</v>
      </c>
      <c r="J4" s="15" t="s">
        <v>167</v>
      </c>
      <c r="K4" s="25"/>
      <c r="L4" s="31" t="str">
        <f t="shared" si="0"/>
        <v>шт</v>
      </c>
      <c r="M4" s="28"/>
      <c r="N4" s="34"/>
      <c r="O4" s="34"/>
      <c r="P4" s="34"/>
      <c r="Q4" s="28"/>
      <c r="R4" s="13"/>
      <c r="S4" s="13"/>
      <c r="T4" s="13"/>
      <c r="U4" s="34"/>
      <c r="V4" s="13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13"/>
      <c r="AN4" s="13"/>
    </row>
    <row r="5" spans="1:40" s="16" customFormat="1" x14ac:dyDescent="0.25">
      <c r="A5" s="11" t="s">
        <v>40</v>
      </c>
      <c r="B5" s="12"/>
      <c r="C5" s="13"/>
      <c r="D5" s="12" t="s">
        <v>44</v>
      </c>
      <c r="E5" s="11"/>
      <c r="F5" s="11" t="s">
        <v>107</v>
      </c>
      <c r="G5" s="13"/>
      <c r="H5" s="11"/>
      <c r="I5" s="14">
        <v>274</v>
      </c>
      <c r="J5" s="15" t="s">
        <v>167</v>
      </c>
      <c r="K5" s="25"/>
      <c r="L5" s="31" t="str">
        <f t="shared" si="0"/>
        <v>шт</v>
      </c>
      <c r="M5" s="28"/>
      <c r="N5" s="34"/>
      <c r="O5" s="34"/>
      <c r="P5" s="34"/>
      <c r="Q5" s="28"/>
      <c r="R5" s="13"/>
      <c r="S5" s="13"/>
      <c r="T5" s="13"/>
      <c r="U5" s="34"/>
      <c r="V5" s="13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13"/>
      <c r="AN5" s="13"/>
    </row>
    <row r="6" spans="1:40" s="16" customFormat="1" x14ac:dyDescent="0.25">
      <c r="A6" s="11" t="s">
        <v>40</v>
      </c>
      <c r="B6" s="12"/>
      <c r="C6" s="13"/>
      <c r="D6" s="12" t="s">
        <v>45</v>
      </c>
      <c r="E6" s="11"/>
      <c r="F6" s="11" t="s">
        <v>108</v>
      </c>
      <c r="G6" s="13"/>
      <c r="H6" s="11"/>
      <c r="I6" s="14">
        <v>70</v>
      </c>
      <c r="J6" s="15" t="s">
        <v>167</v>
      </c>
      <c r="K6" s="25"/>
      <c r="L6" s="31" t="str">
        <f t="shared" si="0"/>
        <v>шт</v>
      </c>
      <c r="M6" s="28"/>
      <c r="N6" s="34"/>
      <c r="O6" s="34"/>
      <c r="P6" s="34"/>
      <c r="Q6" s="28"/>
      <c r="R6" s="13"/>
      <c r="S6" s="13"/>
      <c r="T6" s="13"/>
      <c r="U6" s="34"/>
      <c r="V6" s="13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13"/>
      <c r="AN6" s="13"/>
    </row>
    <row r="7" spans="1:40" s="16" customFormat="1" x14ac:dyDescent="0.25">
      <c r="A7" s="11" t="s">
        <v>40</v>
      </c>
      <c r="B7" s="12"/>
      <c r="C7" s="13"/>
      <c r="D7" s="12" t="s">
        <v>46</v>
      </c>
      <c r="E7" s="11"/>
      <c r="F7" s="11" t="s">
        <v>109</v>
      </c>
      <c r="G7" s="13"/>
      <c r="H7" s="11"/>
      <c r="I7" s="14">
        <v>13</v>
      </c>
      <c r="J7" s="15" t="s">
        <v>167</v>
      </c>
      <c r="K7" s="25"/>
      <c r="L7" s="31" t="str">
        <f t="shared" si="0"/>
        <v>шт</v>
      </c>
      <c r="M7" s="28"/>
      <c r="N7" s="34"/>
      <c r="O7" s="34"/>
      <c r="P7" s="34"/>
      <c r="Q7" s="28"/>
      <c r="R7" s="13"/>
      <c r="S7" s="13"/>
      <c r="T7" s="13"/>
      <c r="U7" s="34"/>
      <c r="V7" s="13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13"/>
      <c r="AN7" s="13"/>
    </row>
    <row r="8" spans="1:40" s="16" customFormat="1" x14ac:dyDescent="0.25">
      <c r="A8" s="11" t="s">
        <v>40</v>
      </c>
      <c r="B8" s="12"/>
      <c r="C8" s="13"/>
      <c r="D8" s="12" t="s">
        <v>47</v>
      </c>
      <c r="E8" s="11"/>
      <c r="F8" s="11" t="s">
        <v>110</v>
      </c>
      <c r="G8" s="13"/>
      <c r="H8" s="11"/>
      <c r="I8" s="14">
        <v>80</v>
      </c>
      <c r="J8" s="15" t="s">
        <v>167</v>
      </c>
      <c r="K8" s="25"/>
      <c r="L8" s="31" t="str">
        <f t="shared" si="0"/>
        <v>шт</v>
      </c>
      <c r="M8" s="28"/>
      <c r="N8" s="34"/>
      <c r="O8" s="34"/>
      <c r="P8" s="34"/>
      <c r="Q8" s="28"/>
      <c r="R8" s="13"/>
      <c r="S8" s="13"/>
      <c r="T8" s="13"/>
      <c r="U8" s="34"/>
      <c r="V8" s="13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13"/>
      <c r="AN8" s="13"/>
    </row>
    <row r="9" spans="1:40" s="16" customFormat="1" x14ac:dyDescent="0.25">
      <c r="A9" s="11" t="s">
        <v>40</v>
      </c>
      <c r="B9" s="12"/>
      <c r="C9" s="13"/>
      <c r="D9" s="12" t="s">
        <v>48</v>
      </c>
      <c r="E9" s="11"/>
      <c r="F9" s="11" t="s">
        <v>111</v>
      </c>
      <c r="G9" s="13"/>
      <c r="H9" s="11"/>
      <c r="I9" s="14">
        <v>319</v>
      </c>
      <c r="J9" s="15" t="s">
        <v>167</v>
      </c>
      <c r="K9" s="25"/>
      <c r="L9" s="31" t="str">
        <f t="shared" si="0"/>
        <v>шт</v>
      </c>
      <c r="M9" s="28"/>
      <c r="N9" s="34"/>
      <c r="O9" s="34"/>
      <c r="P9" s="34"/>
      <c r="Q9" s="28"/>
      <c r="R9" s="13"/>
      <c r="S9" s="13"/>
      <c r="T9" s="13"/>
      <c r="U9" s="34"/>
      <c r="V9" s="13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13"/>
      <c r="AN9" s="13"/>
    </row>
    <row r="10" spans="1:40" s="16" customFormat="1" x14ac:dyDescent="0.25">
      <c r="A10" s="11" t="s">
        <v>40</v>
      </c>
      <c r="B10" s="12"/>
      <c r="C10" s="13"/>
      <c r="D10" s="12" t="s">
        <v>49</v>
      </c>
      <c r="E10" s="11"/>
      <c r="F10" s="11" t="s">
        <v>112</v>
      </c>
      <c r="G10" s="13"/>
      <c r="H10" s="11"/>
      <c r="I10" s="14">
        <v>16</v>
      </c>
      <c r="J10" s="15" t="s">
        <v>167</v>
      </c>
      <c r="K10" s="25"/>
      <c r="L10" s="31" t="str">
        <f t="shared" si="0"/>
        <v>шт</v>
      </c>
      <c r="M10" s="28"/>
      <c r="N10" s="34"/>
      <c r="O10" s="34"/>
      <c r="P10" s="34"/>
      <c r="Q10" s="28"/>
      <c r="R10" s="13"/>
      <c r="S10" s="13"/>
      <c r="T10" s="13"/>
      <c r="U10" s="34"/>
      <c r="V10" s="13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13"/>
      <c r="AN10" s="13"/>
    </row>
    <row r="11" spans="1:40" s="16" customFormat="1" x14ac:dyDescent="0.25">
      <c r="A11" s="11" t="s">
        <v>40</v>
      </c>
      <c r="B11" s="12"/>
      <c r="C11" s="13"/>
      <c r="D11" s="12" t="s">
        <v>50</v>
      </c>
      <c r="E11" s="11"/>
      <c r="F11" s="11" t="s">
        <v>113</v>
      </c>
      <c r="G11" s="13"/>
      <c r="H11" s="11"/>
      <c r="I11" s="14">
        <v>117</v>
      </c>
      <c r="J11" s="15" t="s">
        <v>167</v>
      </c>
      <c r="K11" s="25"/>
      <c r="L11" s="31" t="str">
        <f t="shared" si="0"/>
        <v>шт</v>
      </c>
      <c r="M11" s="28"/>
      <c r="N11" s="34"/>
      <c r="O11" s="34"/>
      <c r="P11" s="34"/>
      <c r="Q11" s="28"/>
      <c r="R11" s="13"/>
      <c r="S11" s="13"/>
      <c r="T11" s="13"/>
      <c r="U11" s="34"/>
      <c r="V11" s="13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13"/>
      <c r="AN11" s="13"/>
    </row>
    <row r="12" spans="1:40" s="16" customFormat="1" x14ac:dyDescent="0.25">
      <c r="A12" s="11" t="s">
        <v>40</v>
      </c>
      <c r="B12" s="12"/>
      <c r="C12" s="13"/>
      <c r="D12" s="12" t="s">
        <v>51</v>
      </c>
      <c r="E12" s="11"/>
      <c r="F12" s="11" t="s">
        <v>114</v>
      </c>
      <c r="G12" s="13"/>
      <c r="H12" s="11"/>
      <c r="I12" s="14">
        <v>32</v>
      </c>
      <c r="J12" s="15" t="s">
        <v>167</v>
      </c>
      <c r="K12" s="25"/>
      <c r="L12" s="31" t="str">
        <f t="shared" si="0"/>
        <v>шт</v>
      </c>
      <c r="M12" s="28"/>
      <c r="N12" s="34"/>
      <c r="O12" s="34"/>
      <c r="P12" s="34"/>
      <c r="Q12" s="28"/>
      <c r="R12" s="13"/>
      <c r="S12" s="13"/>
      <c r="T12" s="13"/>
      <c r="U12" s="34"/>
      <c r="V12" s="13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13"/>
      <c r="AN12" s="13"/>
    </row>
    <row r="13" spans="1:40" s="16" customFormat="1" x14ac:dyDescent="0.25">
      <c r="A13" s="11" t="s">
        <v>40</v>
      </c>
      <c r="B13" s="12"/>
      <c r="C13" s="13"/>
      <c r="D13" s="12" t="s">
        <v>52</v>
      </c>
      <c r="E13" s="11"/>
      <c r="F13" s="11" t="s">
        <v>115</v>
      </c>
      <c r="G13" s="13"/>
      <c r="H13" s="11"/>
      <c r="I13" s="14">
        <v>47</v>
      </c>
      <c r="J13" s="15" t="s">
        <v>167</v>
      </c>
      <c r="K13" s="25"/>
      <c r="L13" s="31" t="str">
        <f t="shared" si="0"/>
        <v>шт</v>
      </c>
      <c r="M13" s="28"/>
      <c r="N13" s="34"/>
      <c r="O13" s="34"/>
      <c r="P13" s="34"/>
      <c r="Q13" s="28"/>
      <c r="R13" s="13"/>
      <c r="S13" s="13"/>
      <c r="T13" s="13"/>
      <c r="U13" s="34"/>
      <c r="V13" s="13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13"/>
      <c r="AN13" s="13"/>
    </row>
    <row r="14" spans="1:40" s="16" customFormat="1" x14ac:dyDescent="0.25">
      <c r="A14" s="11" t="s">
        <v>40</v>
      </c>
      <c r="B14" s="12"/>
      <c r="C14" s="13"/>
      <c r="D14" s="12" t="s">
        <v>53</v>
      </c>
      <c r="E14" s="11"/>
      <c r="F14" s="11" t="s">
        <v>116</v>
      </c>
      <c r="G14" s="13"/>
      <c r="H14" s="11"/>
      <c r="I14" s="14">
        <v>166</v>
      </c>
      <c r="J14" s="15" t="s">
        <v>167</v>
      </c>
      <c r="K14" s="25"/>
      <c r="L14" s="31" t="str">
        <f t="shared" si="0"/>
        <v>шт</v>
      </c>
      <c r="M14" s="28"/>
      <c r="N14" s="34"/>
      <c r="O14" s="34"/>
      <c r="P14" s="34"/>
      <c r="Q14" s="28"/>
      <c r="R14" s="13"/>
      <c r="S14" s="13"/>
      <c r="T14" s="13"/>
      <c r="U14" s="34"/>
      <c r="V14" s="13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13"/>
      <c r="AN14" s="13"/>
    </row>
    <row r="15" spans="1:40" s="16" customFormat="1" x14ac:dyDescent="0.25">
      <c r="A15" s="11" t="s">
        <v>40</v>
      </c>
      <c r="B15" s="12"/>
      <c r="C15" s="13"/>
      <c r="D15" s="12" t="s">
        <v>54</v>
      </c>
      <c r="E15" s="11"/>
      <c r="F15" s="11" t="s">
        <v>117</v>
      </c>
      <c r="G15" s="13"/>
      <c r="H15" s="11"/>
      <c r="I15" s="14">
        <v>152</v>
      </c>
      <c r="J15" s="15" t="s">
        <v>167</v>
      </c>
      <c r="K15" s="25"/>
      <c r="L15" s="31" t="str">
        <f t="shared" si="0"/>
        <v>шт</v>
      </c>
      <c r="M15" s="28"/>
      <c r="N15" s="34"/>
      <c r="O15" s="34"/>
      <c r="P15" s="34"/>
      <c r="Q15" s="28"/>
      <c r="R15" s="13"/>
      <c r="S15" s="13"/>
      <c r="T15" s="13"/>
      <c r="U15" s="34"/>
      <c r="V15" s="13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13"/>
      <c r="AN15" s="13"/>
    </row>
    <row r="16" spans="1:40" s="16" customFormat="1" x14ac:dyDescent="0.25">
      <c r="A16" s="11" t="s">
        <v>40</v>
      </c>
      <c r="B16" s="12"/>
      <c r="C16" s="13"/>
      <c r="D16" s="12" t="s">
        <v>55</v>
      </c>
      <c r="E16" s="11"/>
      <c r="F16" s="11" t="s">
        <v>118</v>
      </c>
      <c r="G16" s="13"/>
      <c r="H16" s="11"/>
      <c r="I16" s="14">
        <v>77</v>
      </c>
      <c r="J16" s="15" t="s">
        <v>167</v>
      </c>
      <c r="K16" s="25"/>
      <c r="L16" s="31" t="str">
        <f t="shared" si="0"/>
        <v>шт</v>
      </c>
      <c r="M16" s="28"/>
      <c r="N16" s="34"/>
      <c r="O16" s="34"/>
      <c r="P16" s="34"/>
      <c r="Q16" s="28"/>
      <c r="R16" s="13"/>
      <c r="S16" s="13"/>
      <c r="T16" s="13"/>
      <c r="U16" s="34"/>
      <c r="V16" s="13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13"/>
      <c r="AN16" s="13"/>
    </row>
    <row r="17" spans="1:40" s="16" customFormat="1" x14ac:dyDescent="0.25">
      <c r="A17" s="11" t="s">
        <v>40</v>
      </c>
      <c r="B17" s="12"/>
      <c r="C17" s="13"/>
      <c r="D17" s="12" t="s">
        <v>56</v>
      </c>
      <c r="E17" s="11"/>
      <c r="F17" s="11" t="s">
        <v>119</v>
      </c>
      <c r="G17" s="13"/>
      <c r="H17" s="11"/>
      <c r="I17" s="14">
        <v>39</v>
      </c>
      <c r="J17" s="15" t="s">
        <v>167</v>
      </c>
      <c r="K17" s="25"/>
      <c r="L17" s="31" t="str">
        <f t="shared" si="0"/>
        <v>шт</v>
      </c>
      <c r="M17" s="28"/>
      <c r="N17" s="34"/>
      <c r="O17" s="34"/>
      <c r="P17" s="34"/>
      <c r="Q17" s="28"/>
      <c r="R17" s="13"/>
      <c r="S17" s="13"/>
      <c r="T17" s="13"/>
      <c r="U17" s="34"/>
      <c r="V17" s="13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13"/>
      <c r="AN17" s="13"/>
    </row>
    <row r="18" spans="1:40" s="16" customFormat="1" x14ac:dyDescent="0.25">
      <c r="A18" s="11" t="s">
        <v>40</v>
      </c>
      <c r="B18" s="12"/>
      <c r="C18" s="13"/>
      <c r="D18" s="12" t="s">
        <v>57</v>
      </c>
      <c r="E18" s="11"/>
      <c r="F18" s="11" t="s">
        <v>120</v>
      </c>
      <c r="G18" s="13"/>
      <c r="H18" s="11"/>
      <c r="I18" s="14">
        <v>125</v>
      </c>
      <c r="J18" s="15" t="s">
        <v>167</v>
      </c>
      <c r="K18" s="25"/>
      <c r="L18" s="31" t="str">
        <f t="shared" si="0"/>
        <v>шт</v>
      </c>
      <c r="M18" s="28"/>
      <c r="N18" s="34"/>
      <c r="O18" s="34"/>
      <c r="P18" s="34"/>
      <c r="Q18" s="28"/>
      <c r="R18" s="13"/>
      <c r="S18" s="13"/>
      <c r="T18" s="13"/>
      <c r="U18" s="34"/>
      <c r="V18" s="13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13"/>
      <c r="AN18" s="13"/>
    </row>
    <row r="19" spans="1:40" s="16" customFormat="1" x14ac:dyDescent="0.25">
      <c r="A19" s="11" t="s">
        <v>40</v>
      </c>
      <c r="B19" s="12"/>
      <c r="C19" s="13"/>
      <c r="D19" s="12" t="s">
        <v>58</v>
      </c>
      <c r="E19" s="11"/>
      <c r="F19" s="11" t="s">
        <v>121</v>
      </c>
      <c r="G19" s="13"/>
      <c r="H19" s="11"/>
      <c r="I19" s="14">
        <v>95</v>
      </c>
      <c r="J19" s="15" t="s">
        <v>167</v>
      </c>
      <c r="K19" s="25"/>
      <c r="L19" s="31" t="str">
        <f t="shared" si="0"/>
        <v>шт</v>
      </c>
      <c r="M19" s="28"/>
      <c r="N19" s="34"/>
      <c r="O19" s="34"/>
      <c r="P19" s="34"/>
      <c r="Q19" s="28"/>
      <c r="R19" s="13"/>
      <c r="S19" s="13"/>
      <c r="T19" s="13"/>
      <c r="U19" s="34"/>
      <c r="V19" s="13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13"/>
      <c r="AN19" s="13"/>
    </row>
    <row r="20" spans="1:40" s="16" customFormat="1" x14ac:dyDescent="0.25">
      <c r="A20" s="11" t="s">
        <v>40</v>
      </c>
      <c r="B20" s="12"/>
      <c r="C20" s="13"/>
      <c r="D20" s="12" t="s">
        <v>59</v>
      </c>
      <c r="E20" s="11"/>
      <c r="F20" s="11" t="s">
        <v>122</v>
      </c>
      <c r="G20" s="13"/>
      <c r="H20" s="11"/>
      <c r="I20" s="14">
        <v>34</v>
      </c>
      <c r="J20" s="15" t="s">
        <v>167</v>
      </c>
      <c r="K20" s="25"/>
      <c r="L20" s="31" t="str">
        <f t="shared" si="0"/>
        <v>шт</v>
      </c>
      <c r="M20" s="28"/>
      <c r="N20" s="34"/>
      <c r="O20" s="34"/>
      <c r="P20" s="34"/>
      <c r="Q20" s="28"/>
      <c r="R20" s="13"/>
      <c r="S20" s="13"/>
      <c r="T20" s="13"/>
      <c r="U20" s="34"/>
      <c r="V20" s="13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13"/>
      <c r="AN20" s="13"/>
    </row>
    <row r="21" spans="1:40" s="16" customFormat="1" x14ac:dyDescent="0.25">
      <c r="A21" s="11" t="s">
        <v>40</v>
      </c>
      <c r="B21" s="12"/>
      <c r="C21" s="13"/>
      <c r="D21" s="12" t="s">
        <v>60</v>
      </c>
      <c r="E21" s="11"/>
      <c r="F21" s="11" t="s">
        <v>123</v>
      </c>
      <c r="G21" s="13"/>
      <c r="H21" s="11"/>
      <c r="I21" s="14">
        <v>2</v>
      </c>
      <c r="J21" s="15" t="s">
        <v>167</v>
      </c>
      <c r="K21" s="25"/>
      <c r="L21" s="31" t="str">
        <f t="shared" si="0"/>
        <v>шт</v>
      </c>
      <c r="M21" s="28"/>
      <c r="N21" s="34"/>
      <c r="O21" s="34"/>
      <c r="P21" s="34"/>
      <c r="Q21" s="28"/>
      <c r="R21" s="13"/>
      <c r="S21" s="13"/>
      <c r="T21" s="13"/>
      <c r="U21" s="34"/>
      <c r="V21" s="13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13"/>
      <c r="AN21" s="13"/>
    </row>
    <row r="22" spans="1:40" s="16" customFormat="1" x14ac:dyDescent="0.25">
      <c r="A22" s="11" t="s">
        <v>40</v>
      </c>
      <c r="B22" s="12"/>
      <c r="C22" s="13"/>
      <c r="D22" s="12" t="s">
        <v>61</v>
      </c>
      <c r="E22" s="11"/>
      <c r="F22" s="11" t="s">
        <v>124</v>
      </c>
      <c r="G22" s="13"/>
      <c r="H22" s="11"/>
      <c r="I22" s="14">
        <v>29</v>
      </c>
      <c r="J22" s="15" t="s">
        <v>167</v>
      </c>
      <c r="K22" s="25"/>
      <c r="L22" s="31" t="str">
        <f t="shared" si="0"/>
        <v>шт</v>
      </c>
      <c r="M22" s="28"/>
      <c r="N22" s="34"/>
      <c r="O22" s="34"/>
      <c r="P22" s="34"/>
      <c r="Q22" s="28"/>
      <c r="R22" s="13"/>
      <c r="S22" s="13"/>
      <c r="T22" s="13"/>
      <c r="U22" s="34"/>
      <c r="V22" s="13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13"/>
      <c r="AN22" s="13"/>
    </row>
    <row r="23" spans="1:40" s="16" customFormat="1" x14ac:dyDescent="0.25">
      <c r="A23" s="11" t="s">
        <v>40</v>
      </c>
      <c r="B23" s="12"/>
      <c r="C23" s="13"/>
      <c r="D23" s="12" t="s">
        <v>62</v>
      </c>
      <c r="E23" s="11"/>
      <c r="F23" s="11" t="s">
        <v>125</v>
      </c>
      <c r="G23" s="13"/>
      <c r="H23" s="11"/>
      <c r="I23" s="14">
        <v>200</v>
      </c>
      <c r="J23" s="15" t="s">
        <v>167</v>
      </c>
      <c r="K23" s="25"/>
      <c r="L23" s="31" t="str">
        <f t="shared" si="0"/>
        <v>шт</v>
      </c>
      <c r="M23" s="28"/>
      <c r="N23" s="34"/>
      <c r="O23" s="34"/>
      <c r="P23" s="34"/>
      <c r="Q23" s="28"/>
      <c r="R23" s="13"/>
      <c r="S23" s="13"/>
      <c r="T23" s="13"/>
      <c r="U23" s="34"/>
      <c r="V23" s="13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13"/>
      <c r="AN23" s="13"/>
    </row>
    <row r="24" spans="1:40" s="16" customFormat="1" x14ac:dyDescent="0.25">
      <c r="A24" s="11" t="s">
        <v>40</v>
      </c>
      <c r="B24" s="12"/>
      <c r="C24" s="13"/>
      <c r="D24" s="12" t="s">
        <v>63</v>
      </c>
      <c r="E24" s="11"/>
      <c r="F24" s="11" t="s">
        <v>126</v>
      </c>
      <c r="G24" s="13"/>
      <c r="H24" s="11"/>
      <c r="I24" s="14">
        <v>323</v>
      </c>
      <c r="J24" s="15" t="s">
        <v>167</v>
      </c>
      <c r="K24" s="25"/>
      <c r="L24" s="31" t="str">
        <f t="shared" si="0"/>
        <v>шт</v>
      </c>
      <c r="M24" s="28"/>
      <c r="N24" s="34"/>
      <c r="O24" s="34"/>
      <c r="P24" s="34"/>
      <c r="Q24" s="28"/>
      <c r="R24" s="13"/>
      <c r="S24" s="13"/>
      <c r="T24" s="13"/>
      <c r="U24" s="34"/>
      <c r="V24" s="13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13"/>
      <c r="AN24" s="13"/>
    </row>
    <row r="25" spans="1:40" s="16" customFormat="1" x14ac:dyDescent="0.25">
      <c r="A25" s="11" t="s">
        <v>40</v>
      </c>
      <c r="B25" s="12"/>
      <c r="C25" s="13"/>
      <c r="D25" s="12" t="s">
        <v>64</v>
      </c>
      <c r="E25" s="11"/>
      <c r="F25" s="11" t="s">
        <v>127</v>
      </c>
      <c r="G25" s="13"/>
      <c r="H25" s="11"/>
      <c r="I25" s="14">
        <v>19</v>
      </c>
      <c r="J25" s="15" t="s">
        <v>167</v>
      </c>
      <c r="K25" s="25"/>
      <c r="L25" s="31" t="str">
        <f t="shared" si="0"/>
        <v>шт</v>
      </c>
      <c r="M25" s="28"/>
      <c r="N25" s="34"/>
      <c r="O25" s="34"/>
      <c r="P25" s="34"/>
      <c r="Q25" s="28"/>
      <c r="R25" s="13"/>
      <c r="S25" s="13"/>
      <c r="T25" s="13"/>
      <c r="U25" s="34"/>
      <c r="V25" s="13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13"/>
      <c r="AN25" s="13"/>
    </row>
    <row r="26" spans="1:40" s="16" customFormat="1" x14ac:dyDescent="0.25">
      <c r="A26" s="11" t="s">
        <v>40</v>
      </c>
      <c r="B26" s="12"/>
      <c r="C26" s="13"/>
      <c r="D26" s="12" t="s">
        <v>65</v>
      </c>
      <c r="E26" s="11"/>
      <c r="F26" s="11" t="s">
        <v>128</v>
      </c>
      <c r="G26" s="13"/>
      <c r="H26" s="11"/>
      <c r="I26" s="14">
        <v>5</v>
      </c>
      <c r="J26" s="15" t="s">
        <v>167</v>
      </c>
      <c r="K26" s="25"/>
      <c r="L26" s="31" t="str">
        <f t="shared" si="0"/>
        <v>шт</v>
      </c>
      <c r="M26" s="28"/>
      <c r="N26" s="34"/>
      <c r="O26" s="34"/>
      <c r="P26" s="34"/>
      <c r="Q26" s="28"/>
      <c r="R26" s="13"/>
      <c r="S26" s="13"/>
      <c r="T26" s="13"/>
      <c r="U26" s="34"/>
      <c r="V26" s="13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13"/>
      <c r="AN26" s="13"/>
    </row>
    <row r="27" spans="1:40" s="16" customFormat="1" x14ac:dyDescent="0.25">
      <c r="A27" s="11" t="s">
        <v>40</v>
      </c>
      <c r="B27" s="12"/>
      <c r="C27" s="13"/>
      <c r="D27" s="12" t="s">
        <v>66</v>
      </c>
      <c r="E27" s="11"/>
      <c r="F27" s="11" t="s">
        <v>129</v>
      </c>
      <c r="G27" s="13"/>
      <c r="H27" s="11"/>
      <c r="I27" s="14">
        <v>144</v>
      </c>
      <c r="J27" s="15" t="s">
        <v>167</v>
      </c>
      <c r="K27" s="25"/>
      <c r="L27" s="31" t="str">
        <f t="shared" si="0"/>
        <v>шт</v>
      </c>
      <c r="M27" s="28"/>
      <c r="N27" s="34"/>
      <c r="O27" s="34"/>
      <c r="P27" s="34"/>
      <c r="Q27" s="28"/>
      <c r="R27" s="13"/>
      <c r="S27" s="13"/>
      <c r="T27" s="13"/>
      <c r="U27" s="34"/>
      <c r="V27" s="13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13"/>
      <c r="AN27" s="13"/>
    </row>
    <row r="28" spans="1:40" s="16" customFormat="1" x14ac:dyDescent="0.25">
      <c r="A28" s="11" t="s">
        <v>40</v>
      </c>
      <c r="B28" s="12"/>
      <c r="C28" s="13"/>
      <c r="D28" s="12" t="s">
        <v>67</v>
      </c>
      <c r="E28" s="11"/>
      <c r="F28" s="11" t="s">
        <v>130</v>
      </c>
      <c r="G28" s="13"/>
      <c r="H28" s="11"/>
      <c r="I28" s="14">
        <v>56</v>
      </c>
      <c r="J28" s="15" t="s">
        <v>167</v>
      </c>
      <c r="K28" s="25"/>
      <c r="L28" s="31" t="str">
        <f t="shared" si="0"/>
        <v>шт</v>
      </c>
      <c r="M28" s="28"/>
      <c r="N28" s="34"/>
      <c r="O28" s="34"/>
      <c r="P28" s="34"/>
      <c r="Q28" s="28"/>
      <c r="R28" s="13"/>
      <c r="S28" s="13"/>
      <c r="T28" s="13"/>
      <c r="U28" s="34"/>
      <c r="V28" s="13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13"/>
      <c r="AN28" s="13"/>
    </row>
    <row r="29" spans="1:40" s="16" customFormat="1" x14ac:dyDescent="0.25">
      <c r="A29" s="11" t="s">
        <v>40</v>
      </c>
      <c r="B29" s="12"/>
      <c r="C29" s="13"/>
      <c r="D29" s="12" t="s">
        <v>68</v>
      </c>
      <c r="E29" s="11"/>
      <c r="F29" s="11" t="s">
        <v>131</v>
      </c>
      <c r="G29" s="13"/>
      <c r="H29" s="11"/>
      <c r="I29" s="14">
        <v>1012</v>
      </c>
      <c r="J29" s="15" t="s">
        <v>167</v>
      </c>
      <c r="K29" s="25"/>
      <c r="L29" s="31" t="str">
        <f t="shared" si="0"/>
        <v>шт</v>
      </c>
      <c r="M29" s="28"/>
      <c r="N29" s="34"/>
      <c r="O29" s="34"/>
      <c r="P29" s="34"/>
      <c r="Q29" s="28"/>
      <c r="R29" s="13"/>
      <c r="S29" s="13"/>
      <c r="T29" s="13"/>
      <c r="U29" s="34"/>
      <c r="V29" s="13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13"/>
      <c r="AN29" s="13"/>
    </row>
    <row r="30" spans="1:40" s="16" customFormat="1" x14ac:dyDescent="0.25">
      <c r="A30" s="11" t="s">
        <v>40</v>
      </c>
      <c r="B30" s="12"/>
      <c r="C30" s="13"/>
      <c r="D30" s="12" t="s">
        <v>69</v>
      </c>
      <c r="E30" s="11"/>
      <c r="F30" s="11" t="s">
        <v>132</v>
      </c>
      <c r="G30" s="13"/>
      <c r="H30" s="11"/>
      <c r="I30" s="14">
        <v>500</v>
      </c>
      <c r="J30" s="15" t="s">
        <v>167</v>
      </c>
      <c r="K30" s="25"/>
      <c r="L30" s="31" t="str">
        <f t="shared" si="0"/>
        <v>шт</v>
      </c>
      <c r="M30" s="28"/>
      <c r="N30" s="34"/>
      <c r="O30" s="34"/>
      <c r="P30" s="34"/>
      <c r="Q30" s="28"/>
      <c r="R30" s="13"/>
      <c r="S30" s="13"/>
      <c r="T30" s="13"/>
      <c r="U30" s="34"/>
      <c r="V30" s="13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13"/>
      <c r="AN30" s="13"/>
    </row>
    <row r="31" spans="1:40" s="16" customFormat="1" x14ac:dyDescent="0.25">
      <c r="A31" s="11" t="s">
        <v>40</v>
      </c>
      <c r="B31" s="12"/>
      <c r="C31" s="13"/>
      <c r="D31" s="12" t="s">
        <v>70</v>
      </c>
      <c r="E31" s="11"/>
      <c r="F31" s="11" t="s">
        <v>133</v>
      </c>
      <c r="G31" s="13"/>
      <c r="H31" s="11"/>
      <c r="I31" s="14">
        <v>77</v>
      </c>
      <c r="J31" s="15" t="s">
        <v>167</v>
      </c>
      <c r="K31" s="25"/>
      <c r="L31" s="31" t="str">
        <f t="shared" si="0"/>
        <v>шт</v>
      </c>
      <c r="M31" s="28"/>
      <c r="N31" s="34"/>
      <c r="O31" s="34"/>
      <c r="P31" s="34"/>
      <c r="Q31" s="28"/>
      <c r="R31" s="13"/>
      <c r="S31" s="13"/>
      <c r="T31" s="13"/>
      <c r="U31" s="34"/>
      <c r="V31" s="13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13"/>
      <c r="AN31" s="13"/>
    </row>
    <row r="32" spans="1:40" s="16" customFormat="1" x14ac:dyDescent="0.25">
      <c r="A32" s="11" t="s">
        <v>40</v>
      </c>
      <c r="B32" s="12"/>
      <c r="C32" s="13"/>
      <c r="D32" s="12" t="s">
        <v>71</v>
      </c>
      <c r="E32" s="11"/>
      <c r="F32" s="11" t="s">
        <v>134</v>
      </c>
      <c r="G32" s="13"/>
      <c r="H32" s="11"/>
      <c r="I32" s="14">
        <v>51</v>
      </c>
      <c r="J32" s="15" t="s">
        <v>167</v>
      </c>
      <c r="K32" s="25"/>
      <c r="L32" s="31" t="str">
        <f t="shared" si="0"/>
        <v>шт</v>
      </c>
      <c r="M32" s="28"/>
      <c r="N32" s="34"/>
      <c r="O32" s="34"/>
      <c r="P32" s="34"/>
      <c r="Q32" s="28"/>
      <c r="R32" s="13"/>
      <c r="S32" s="13"/>
      <c r="T32" s="13"/>
      <c r="U32" s="34"/>
      <c r="V32" s="13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13"/>
      <c r="AN32" s="13"/>
    </row>
    <row r="33" spans="1:40" s="16" customFormat="1" x14ac:dyDescent="0.25">
      <c r="A33" s="11" t="s">
        <v>40</v>
      </c>
      <c r="B33" s="12"/>
      <c r="C33" s="13"/>
      <c r="D33" s="12" t="s">
        <v>72</v>
      </c>
      <c r="E33" s="11"/>
      <c r="F33" s="11" t="s">
        <v>135</v>
      </c>
      <c r="G33" s="13"/>
      <c r="H33" s="11"/>
      <c r="I33" s="14">
        <v>12</v>
      </c>
      <c r="J33" s="15" t="s">
        <v>167</v>
      </c>
      <c r="K33" s="25"/>
      <c r="L33" s="31" t="str">
        <f t="shared" si="0"/>
        <v>шт</v>
      </c>
      <c r="M33" s="28"/>
      <c r="N33" s="34"/>
      <c r="O33" s="34"/>
      <c r="P33" s="34"/>
      <c r="Q33" s="28"/>
      <c r="R33" s="13"/>
      <c r="S33" s="13"/>
      <c r="T33" s="13"/>
      <c r="U33" s="34"/>
      <c r="V33" s="13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13"/>
      <c r="AN33" s="13"/>
    </row>
    <row r="34" spans="1:40" s="16" customFormat="1" x14ac:dyDescent="0.25">
      <c r="A34" s="11" t="s">
        <v>40</v>
      </c>
      <c r="B34" s="12"/>
      <c r="C34" s="13"/>
      <c r="D34" s="12" t="s">
        <v>73</v>
      </c>
      <c r="E34" s="11"/>
      <c r="F34" s="11" t="s">
        <v>136</v>
      </c>
      <c r="G34" s="13"/>
      <c r="H34" s="11"/>
      <c r="I34" s="14">
        <v>82</v>
      </c>
      <c r="J34" s="15" t="s">
        <v>167</v>
      </c>
      <c r="K34" s="25"/>
      <c r="L34" s="31" t="str">
        <f t="shared" si="0"/>
        <v>шт</v>
      </c>
      <c r="M34" s="28"/>
      <c r="N34" s="34"/>
      <c r="O34" s="34"/>
      <c r="P34" s="34"/>
      <c r="Q34" s="28"/>
      <c r="R34" s="13"/>
      <c r="S34" s="13"/>
      <c r="T34" s="13"/>
      <c r="U34" s="34"/>
      <c r="V34" s="13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13"/>
      <c r="AN34" s="13"/>
    </row>
    <row r="35" spans="1:40" s="16" customFormat="1" x14ac:dyDescent="0.25">
      <c r="A35" s="11" t="s">
        <v>40</v>
      </c>
      <c r="B35" s="12"/>
      <c r="C35" s="13"/>
      <c r="D35" s="12" t="s">
        <v>74</v>
      </c>
      <c r="E35" s="11"/>
      <c r="F35" s="11" t="s">
        <v>137</v>
      </c>
      <c r="G35" s="13"/>
      <c r="H35" s="11"/>
      <c r="I35" s="14">
        <v>80</v>
      </c>
      <c r="J35" s="15" t="s">
        <v>167</v>
      </c>
      <c r="K35" s="25"/>
      <c r="L35" s="31" t="str">
        <f t="shared" si="0"/>
        <v>шт</v>
      </c>
      <c r="M35" s="28"/>
      <c r="N35" s="34"/>
      <c r="O35" s="34"/>
      <c r="P35" s="34"/>
      <c r="Q35" s="28"/>
      <c r="R35" s="13"/>
      <c r="S35" s="13"/>
      <c r="T35" s="13"/>
      <c r="U35" s="34"/>
      <c r="V35" s="13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13"/>
      <c r="AN35" s="13"/>
    </row>
    <row r="36" spans="1:40" s="16" customFormat="1" x14ac:dyDescent="0.25">
      <c r="A36" s="11" t="s">
        <v>40</v>
      </c>
      <c r="B36" s="12"/>
      <c r="C36" s="13"/>
      <c r="D36" s="12" t="s">
        <v>75</v>
      </c>
      <c r="E36" s="11"/>
      <c r="F36" s="11" t="s">
        <v>138</v>
      </c>
      <c r="G36" s="13"/>
      <c r="H36" s="11"/>
      <c r="I36" s="14">
        <v>213</v>
      </c>
      <c r="J36" s="15" t="s">
        <v>167</v>
      </c>
      <c r="K36" s="25"/>
      <c r="L36" s="31" t="str">
        <f t="shared" si="0"/>
        <v>шт</v>
      </c>
      <c r="M36" s="28"/>
      <c r="N36" s="34"/>
      <c r="O36" s="34"/>
      <c r="P36" s="34"/>
      <c r="Q36" s="28"/>
      <c r="R36" s="13"/>
      <c r="S36" s="13"/>
      <c r="T36" s="13"/>
      <c r="U36" s="34"/>
      <c r="V36" s="13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13"/>
      <c r="AN36" s="13"/>
    </row>
    <row r="37" spans="1:40" s="16" customFormat="1" x14ac:dyDescent="0.25">
      <c r="A37" s="11" t="s">
        <v>40</v>
      </c>
      <c r="B37" s="12"/>
      <c r="C37" s="13"/>
      <c r="D37" s="12" t="s">
        <v>76</v>
      </c>
      <c r="E37" s="11"/>
      <c r="F37" s="11" t="s">
        <v>139</v>
      </c>
      <c r="G37" s="13"/>
      <c r="H37" s="11"/>
      <c r="I37" s="14">
        <v>71</v>
      </c>
      <c r="J37" s="15" t="s">
        <v>167</v>
      </c>
      <c r="K37" s="25"/>
      <c r="L37" s="31" t="str">
        <f t="shared" si="0"/>
        <v>шт</v>
      </c>
      <c r="M37" s="28"/>
      <c r="N37" s="34"/>
      <c r="O37" s="34"/>
      <c r="P37" s="34"/>
      <c r="Q37" s="28"/>
      <c r="R37" s="13"/>
      <c r="S37" s="13"/>
      <c r="T37" s="13"/>
      <c r="U37" s="34"/>
      <c r="V37" s="13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13"/>
      <c r="AN37" s="13"/>
    </row>
    <row r="38" spans="1:40" s="16" customFormat="1" x14ac:dyDescent="0.25">
      <c r="A38" s="11" t="s">
        <v>40</v>
      </c>
      <c r="B38" s="12"/>
      <c r="C38" s="13"/>
      <c r="D38" s="12" t="s">
        <v>77</v>
      </c>
      <c r="E38" s="11"/>
      <c r="F38" s="11" t="s">
        <v>140</v>
      </c>
      <c r="G38" s="13"/>
      <c r="H38" s="11"/>
      <c r="I38" s="14">
        <v>377</v>
      </c>
      <c r="J38" s="15" t="s">
        <v>167</v>
      </c>
      <c r="K38" s="25"/>
      <c r="L38" s="31" t="str">
        <f t="shared" si="0"/>
        <v>шт</v>
      </c>
      <c r="M38" s="28"/>
      <c r="N38" s="34"/>
      <c r="O38" s="34"/>
      <c r="P38" s="34"/>
      <c r="Q38" s="28"/>
      <c r="R38" s="13"/>
      <c r="S38" s="13"/>
      <c r="T38" s="13"/>
      <c r="U38" s="34"/>
      <c r="V38" s="13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13"/>
      <c r="AN38" s="13"/>
    </row>
    <row r="39" spans="1:40" s="16" customFormat="1" x14ac:dyDescent="0.25">
      <c r="A39" s="11" t="s">
        <v>40</v>
      </c>
      <c r="B39" s="12"/>
      <c r="C39" s="13"/>
      <c r="D39" s="12" t="s">
        <v>78</v>
      </c>
      <c r="E39" s="11"/>
      <c r="F39" s="11" t="s">
        <v>141</v>
      </c>
      <c r="G39" s="13"/>
      <c r="H39" s="11"/>
      <c r="I39" s="14">
        <v>6</v>
      </c>
      <c r="J39" s="15" t="s">
        <v>167</v>
      </c>
      <c r="K39" s="25"/>
      <c r="L39" s="31" t="str">
        <f t="shared" si="0"/>
        <v>шт</v>
      </c>
      <c r="M39" s="28"/>
      <c r="N39" s="34"/>
      <c r="O39" s="34"/>
      <c r="P39" s="34"/>
      <c r="Q39" s="28"/>
      <c r="R39" s="13"/>
      <c r="S39" s="13"/>
      <c r="T39" s="13"/>
      <c r="U39" s="34"/>
      <c r="V39" s="13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13"/>
      <c r="AN39" s="13"/>
    </row>
    <row r="40" spans="1:40" s="16" customFormat="1" x14ac:dyDescent="0.25">
      <c r="A40" s="11" t="s">
        <v>40</v>
      </c>
      <c r="B40" s="12"/>
      <c r="C40" s="13"/>
      <c r="D40" s="12" t="s">
        <v>79</v>
      </c>
      <c r="E40" s="11"/>
      <c r="F40" s="11" t="s">
        <v>142</v>
      </c>
      <c r="G40" s="13"/>
      <c r="H40" s="11"/>
      <c r="I40" s="14">
        <v>53</v>
      </c>
      <c r="J40" s="15" t="s">
        <v>167</v>
      </c>
      <c r="K40" s="25"/>
      <c r="L40" s="31" t="str">
        <f t="shared" si="0"/>
        <v>шт</v>
      </c>
      <c r="M40" s="28"/>
      <c r="N40" s="34"/>
      <c r="O40" s="34"/>
      <c r="P40" s="34"/>
      <c r="Q40" s="28"/>
      <c r="R40" s="13"/>
      <c r="S40" s="13"/>
      <c r="T40" s="13"/>
      <c r="U40" s="34"/>
      <c r="V40" s="13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13"/>
      <c r="AN40" s="13"/>
    </row>
    <row r="41" spans="1:40" s="16" customFormat="1" x14ac:dyDescent="0.25">
      <c r="A41" s="11" t="s">
        <v>40</v>
      </c>
      <c r="B41" s="12"/>
      <c r="C41" s="13"/>
      <c r="D41" s="12" t="s">
        <v>80</v>
      </c>
      <c r="E41" s="11"/>
      <c r="F41" s="11" t="s">
        <v>143</v>
      </c>
      <c r="G41" s="13"/>
      <c r="H41" s="11"/>
      <c r="I41" s="14">
        <v>47</v>
      </c>
      <c r="J41" s="15" t="s">
        <v>167</v>
      </c>
      <c r="K41" s="25"/>
      <c r="L41" s="31" t="str">
        <f t="shared" si="0"/>
        <v>шт</v>
      </c>
      <c r="M41" s="28"/>
      <c r="N41" s="34"/>
      <c r="O41" s="34"/>
      <c r="P41" s="34"/>
      <c r="Q41" s="28"/>
      <c r="R41" s="13"/>
      <c r="S41" s="13"/>
      <c r="T41" s="13"/>
      <c r="U41" s="34"/>
      <c r="V41" s="13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13"/>
      <c r="AN41" s="13"/>
    </row>
    <row r="42" spans="1:40" s="16" customFormat="1" x14ac:dyDescent="0.25">
      <c r="A42" s="11" t="s">
        <v>40</v>
      </c>
      <c r="B42" s="12"/>
      <c r="C42" s="13"/>
      <c r="D42" s="12" t="s">
        <v>81</v>
      </c>
      <c r="E42" s="11"/>
      <c r="F42" s="11" t="s">
        <v>144</v>
      </c>
      <c r="G42" s="13"/>
      <c r="H42" s="11"/>
      <c r="I42" s="14">
        <v>501</v>
      </c>
      <c r="J42" s="15" t="s">
        <v>167</v>
      </c>
      <c r="K42" s="25"/>
      <c r="L42" s="31" t="str">
        <f t="shared" si="0"/>
        <v>шт</v>
      </c>
      <c r="M42" s="28"/>
      <c r="N42" s="34"/>
      <c r="O42" s="34"/>
      <c r="P42" s="34"/>
      <c r="Q42" s="28"/>
      <c r="R42" s="13"/>
      <c r="S42" s="13"/>
      <c r="T42" s="13"/>
      <c r="U42" s="34"/>
      <c r="V42" s="13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13"/>
      <c r="AN42" s="13"/>
    </row>
    <row r="43" spans="1:40" s="16" customFormat="1" x14ac:dyDescent="0.25">
      <c r="A43" s="11" t="s">
        <v>40</v>
      </c>
      <c r="B43" s="12"/>
      <c r="C43" s="13"/>
      <c r="D43" s="12" t="s">
        <v>82</v>
      </c>
      <c r="E43" s="11"/>
      <c r="F43" s="11" t="s">
        <v>145</v>
      </c>
      <c r="G43" s="13"/>
      <c r="H43" s="11"/>
      <c r="I43" s="14">
        <v>37</v>
      </c>
      <c r="J43" s="15" t="s">
        <v>167</v>
      </c>
      <c r="K43" s="25"/>
      <c r="L43" s="31" t="str">
        <f t="shared" si="0"/>
        <v>шт</v>
      </c>
      <c r="M43" s="28"/>
      <c r="N43" s="34"/>
      <c r="O43" s="34"/>
      <c r="P43" s="34"/>
      <c r="Q43" s="28"/>
      <c r="R43" s="13"/>
      <c r="S43" s="13"/>
      <c r="T43" s="13"/>
      <c r="U43" s="34"/>
      <c r="V43" s="13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13"/>
      <c r="AN43" s="13"/>
    </row>
    <row r="44" spans="1:40" s="16" customFormat="1" x14ac:dyDescent="0.25">
      <c r="A44" s="11" t="s">
        <v>40</v>
      </c>
      <c r="B44" s="12"/>
      <c r="C44" s="13"/>
      <c r="D44" s="12" t="s">
        <v>83</v>
      </c>
      <c r="E44" s="11"/>
      <c r="F44" s="11" t="s">
        <v>146</v>
      </c>
      <c r="G44" s="13"/>
      <c r="H44" s="11"/>
      <c r="I44" s="14">
        <v>7</v>
      </c>
      <c r="J44" s="15" t="s">
        <v>167</v>
      </c>
      <c r="K44" s="25"/>
      <c r="L44" s="31" t="str">
        <f t="shared" si="0"/>
        <v>шт</v>
      </c>
      <c r="M44" s="28"/>
      <c r="N44" s="34"/>
      <c r="O44" s="34"/>
      <c r="P44" s="34"/>
      <c r="Q44" s="28"/>
      <c r="R44" s="13"/>
      <c r="S44" s="13"/>
      <c r="T44" s="13"/>
      <c r="U44" s="34"/>
      <c r="V44" s="13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13"/>
      <c r="AN44" s="13"/>
    </row>
    <row r="45" spans="1:40" s="16" customFormat="1" x14ac:dyDescent="0.25">
      <c r="A45" s="11" t="s">
        <v>40</v>
      </c>
      <c r="B45" s="12"/>
      <c r="C45" s="13"/>
      <c r="D45" s="12" t="s">
        <v>84</v>
      </c>
      <c r="E45" s="11"/>
      <c r="F45" s="11" t="s">
        <v>147</v>
      </c>
      <c r="G45" s="13"/>
      <c r="H45" s="11"/>
      <c r="I45" s="14">
        <v>3015</v>
      </c>
      <c r="J45" s="15" t="s">
        <v>167</v>
      </c>
      <c r="K45" s="25"/>
      <c r="L45" s="31" t="str">
        <f t="shared" si="0"/>
        <v>шт</v>
      </c>
      <c r="M45" s="28"/>
      <c r="N45" s="34"/>
      <c r="O45" s="34"/>
      <c r="P45" s="34"/>
      <c r="Q45" s="28"/>
      <c r="R45" s="13"/>
      <c r="S45" s="13"/>
      <c r="T45" s="13"/>
      <c r="U45" s="34"/>
      <c r="V45" s="13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13"/>
      <c r="AN45" s="13"/>
    </row>
    <row r="46" spans="1:40" s="16" customFormat="1" x14ac:dyDescent="0.25">
      <c r="A46" s="11" t="s">
        <v>40</v>
      </c>
      <c r="B46" s="12"/>
      <c r="C46" s="13"/>
      <c r="D46" s="12" t="s">
        <v>85</v>
      </c>
      <c r="E46" s="11"/>
      <c r="F46" s="11" t="s">
        <v>148</v>
      </c>
      <c r="G46" s="13"/>
      <c r="H46" s="11"/>
      <c r="I46" s="14">
        <v>1</v>
      </c>
      <c r="J46" s="15" t="s">
        <v>167</v>
      </c>
      <c r="K46" s="25"/>
      <c r="L46" s="31" t="str">
        <f t="shared" si="0"/>
        <v>шт</v>
      </c>
      <c r="M46" s="28"/>
      <c r="N46" s="34"/>
      <c r="O46" s="34"/>
      <c r="P46" s="34"/>
      <c r="Q46" s="28"/>
      <c r="R46" s="13"/>
      <c r="S46" s="13"/>
      <c r="T46" s="13"/>
      <c r="U46" s="34"/>
      <c r="V46" s="13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13"/>
      <c r="AN46" s="13"/>
    </row>
    <row r="47" spans="1:40" s="16" customFormat="1" x14ac:dyDescent="0.25">
      <c r="A47" s="11" t="s">
        <v>40</v>
      </c>
      <c r="B47" s="12"/>
      <c r="C47" s="13"/>
      <c r="D47" s="12" t="s">
        <v>86</v>
      </c>
      <c r="E47" s="11"/>
      <c r="F47" s="11" t="s">
        <v>149</v>
      </c>
      <c r="G47" s="13"/>
      <c r="H47" s="11"/>
      <c r="I47" s="14">
        <v>59</v>
      </c>
      <c r="J47" s="15" t="s">
        <v>167</v>
      </c>
      <c r="K47" s="25"/>
      <c r="L47" s="31" t="str">
        <f t="shared" si="0"/>
        <v>шт</v>
      </c>
      <c r="M47" s="28"/>
      <c r="N47" s="34"/>
      <c r="O47" s="34"/>
      <c r="P47" s="34"/>
      <c r="Q47" s="28"/>
      <c r="R47" s="13"/>
      <c r="S47" s="13"/>
      <c r="T47" s="13"/>
      <c r="U47" s="34"/>
      <c r="V47" s="13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13"/>
      <c r="AN47" s="13"/>
    </row>
    <row r="48" spans="1:40" s="16" customFormat="1" x14ac:dyDescent="0.25">
      <c r="A48" s="11" t="s">
        <v>40</v>
      </c>
      <c r="B48" s="12"/>
      <c r="C48" s="13"/>
      <c r="D48" s="12" t="s">
        <v>87</v>
      </c>
      <c r="E48" s="11"/>
      <c r="F48" s="11" t="s">
        <v>150</v>
      </c>
      <c r="G48" s="13"/>
      <c r="H48" s="11"/>
      <c r="I48" s="14">
        <v>315</v>
      </c>
      <c r="J48" s="15" t="s">
        <v>167</v>
      </c>
      <c r="K48" s="25"/>
      <c r="L48" s="31" t="str">
        <f t="shared" si="0"/>
        <v>шт</v>
      </c>
      <c r="M48" s="28"/>
      <c r="N48" s="34"/>
      <c r="O48" s="34"/>
      <c r="P48" s="34"/>
      <c r="Q48" s="28"/>
      <c r="R48" s="13"/>
      <c r="S48" s="13"/>
      <c r="T48" s="13"/>
      <c r="U48" s="34"/>
      <c r="V48" s="13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13"/>
      <c r="AN48" s="13"/>
    </row>
    <row r="49" spans="1:40" s="16" customFormat="1" x14ac:dyDescent="0.25">
      <c r="A49" s="11" t="s">
        <v>40</v>
      </c>
      <c r="B49" s="12"/>
      <c r="C49" s="13"/>
      <c r="D49" s="12" t="s">
        <v>88</v>
      </c>
      <c r="E49" s="11"/>
      <c r="F49" s="11" t="s">
        <v>151</v>
      </c>
      <c r="G49" s="13"/>
      <c r="H49" s="11"/>
      <c r="I49" s="14">
        <v>1406</v>
      </c>
      <c r="J49" s="15" t="s">
        <v>167</v>
      </c>
      <c r="K49" s="25"/>
      <c r="L49" s="31" t="str">
        <f t="shared" si="0"/>
        <v>шт</v>
      </c>
      <c r="M49" s="28"/>
      <c r="N49" s="34"/>
      <c r="O49" s="34"/>
      <c r="P49" s="34"/>
      <c r="Q49" s="28"/>
      <c r="R49" s="13"/>
      <c r="S49" s="13"/>
      <c r="T49" s="13"/>
      <c r="U49" s="34"/>
      <c r="V49" s="13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13"/>
      <c r="AN49" s="13"/>
    </row>
    <row r="50" spans="1:40" s="16" customFormat="1" x14ac:dyDescent="0.25">
      <c r="A50" s="11" t="s">
        <v>40</v>
      </c>
      <c r="B50" s="12"/>
      <c r="C50" s="13"/>
      <c r="D50" s="12" t="s">
        <v>89</v>
      </c>
      <c r="E50" s="11"/>
      <c r="F50" s="11" t="s">
        <v>152</v>
      </c>
      <c r="G50" s="13"/>
      <c r="H50" s="11"/>
      <c r="I50" s="14">
        <v>66</v>
      </c>
      <c r="J50" s="15" t="s">
        <v>167</v>
      </c>
      <c r="K50" s="25"/>
      <c r="L50" s="31" t="str">
        <f t="shared" si="0"/>
        <v>шт</v>
      </c>
      <c r="M50" s="28"/>
      <c r="N50" s="34"/>
      <c r="O50" s="34"/>
      <c r="P50" s="34"/>
      <c r="Q50" s="28"/>
      <c r="R50" s="13"/>
      <c r="S50" s="13"/>
      <c r="T50" s="13"/>
      <c r="U50" s="34"/>
      <c r="V50" s="13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13"/>
      <c r="AN50" s="13"/>
    </row>
    <row r="51" spans="1:40" s="16" customFormat="1" x14ac:dyDescent="0.25">
      <c r="A51" s="11" t="s">
        <v>40</v>
      </c>
      <c r="B51" s="12"/>
      <c r="C51" s="13"/>
      <c r="D51" s="12" t="s">
        <v>90</v>
      </c>
      <c r="E51" s="11"/>
      <c r="F51" s="11" t="s">
        <v>153</v>
      </c>
      <c r="G51" s="13"/>
      <c r="H51" s="11"/>
      <c r="I51" s="14">
        <v>663</v>
      </c>
      <c r="J51" s="15" t="s">
        <v>167</v>
      </c>
      <c r="K51" s="25"/>
      <c r="L51" s="31" t="str">
        <f t="shared" si="0"/>
        <v>шт</v>
      </c>
      <c r="M51" s="28"/>
      <c r="N51" s="34"/>
      <c r="O51" s="34"/>
      <c r="P51" s="34"/>
      <c r="Q51" s="28"/>
      <c r="R51" s="13"/>
      <c r="S51" s="13"/>
      <c r="T51" s="13"/>
      <c r="U51" s="34"/>
      <c r="V51" s="13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13"/>
      <c r="AN51" s="13"/>
    </row>
    <row r="52" spans="1:40" s="16" customFormat="1" x14ac:dyDescent="0.25">
      <c r="A52" s="11" t="s">
        <v>40</v>
      </c>
      <c r="B52" s="12"/>
      <c r="C52" s="13"/>
      <c r="D52" s="12" t="s">
        <v>91</v>
      </c>
      <c r="E52" s="11"/>
      <c r="F52" s="11" t="s">
        <v>154</v>
      </c>
      <c r="G52" s="13"/>
      <c r="H52" s="11"/>
      <c r="I52" s="14">
        <v>46</v>
      </c>
      <c r="J52" s="15" t="s">
        <v>167</v>
      </c>
      <c r="K52" s="25"/>
      <c r="L52" s="31" t="str">
        <f t="shared" si="0"/>
        <v>шт</v>
      </c>
      <c r="M52" s="28"/>
      <c r="N52" s="34"/>
      <c r="O52" s="34"/>
      <c r="P52" s="34"/>
      <c r="Q52" s="28"/>
      <c r="R52" s="13"/>
      <c r="S52" s="13"/>
      <c r="T52" s="13"/>
      <c r="U52" s="34"/>
      <c r="V52" s="13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13"/>
      <c r="AN52" s="13"/>
    </row>
    <row r="53" spans="1:40" s="16" customFormat="1" x14ac:dyDescent="0.25">
      <c r="A53" s="11" t="s">
        <v>40</v>
      </c>
      <c r="B53" s="12"/>
      <c r="C53" s="13"/>
      <c r="D53" s="12" t="s">
        <v>92</v>
      </c>
      <c r="E53" s="11"/>
      <c r="F53" s="11" t="s">
        <v>155</v>
      </c>
      <c r="G53" s="13"/>
      <c r="H53" s="11"/>
      <c r="I53" s="14">
        <v>68</v>
      </c>
      <c r="J53" s="15" t="s">
        <v>167</v>
      </c>
      <c r="K53" s="25"/>
      <c r="L53" s="31" t="str">
        <f t="shared" si="0"/>
        <v>шт</v>
      </c>
      <c r="M53" s="28"/>
      <c r="N53" s="34"/>
      <c r="O53" s="34"/>
      <c r="P53" s="34"/>
      <c r="Q53" s="28"/>
      <c r="R53" s="13"/>
      <c r="S53" s="13"/>
      <c r="T53" s="13"/>
      <c r="U53" s="34"/>
      <c r="V53" s="13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13"/>
      <c r="AN53" s="13"/>
    </row>
    <row r="54" spans="1:40" s="16" customFormat="1" x14ac:dyDescent="0.25">
      <c r="A54" s="11" t="s">
        <v>40</v>
      </c>
      <c r="B54" s="12"/>
      <c r="C54" s="13"/>
      <c r="D54" s="12" t="s">
        <v>93</v>
      </c>
      <c r="E54" s="11"/>
      <c r="F54" s="11" t="s">
        <v>156</v>
      </c>
      <c r="G54" s="13"/>
      <c r="H54" s="11"/>
      <c r="I54" s="14">
        <v>85</v>
      </c>
      <c r="J54" s="15" t="s">
        <v>167</v>
      </c>
      <c r="K54" s="25"/>
      <c r="L54" s="31" t="str">
        <f t="shared" si="0"/>
        <v>шт</v>
      </c>
      <c r="M54" s="28"/>
      <c r="N54" s="34"/>
      <c r="O54" s="34"/>
      <c r="P54" s="34"/>
      <c r="Q54" s="28"/>
      <c r="R54" s="13"/>
      <c r="S54" s="13"/>
      <c r="T54" s="13"/>
      <c r="U54" s="34"/>
      <c r="V54" s="13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13"/>
      <c r="AN54" s="13"/>
    </row>
    <row r="55" spans="1:40" s="16" customFormat="1" x14ac:dyDescent="0.25">
      <c r="A55" s="11" t="s">
        <v>40</v>
      </c>
      <c r="B55" s="12"/>
      <c r="C55" s="13"/>
      <c r="D55" s="12" t="s">
        <v>94</v>
      </c>
      <c r="E55" s="11"/>
      <c r="F55" s="11" t="s">
        <v>157</v>
      </c>
      <c r="G55" s="13"/>
      <c r="H55" s="11"/>
      <c r="I55" s="14">
        <v>205</v>
      </c>
      <c r="J55" s="15" t="s">
        <v>167</v>
      </c>
      <c r="K55" s="25"/>
      <c r="L55" s="31" t="str">
        <f t="shared" si="0"/>
        <v>шт</v>
      </c>
      <c r="M55" s="28"/>
      <c r="N55" s="34"/>
      <c r="O55" s="34"/>
      <c r="P55" s="34"/>
      <c r="Q55" s="28"/>
      <c r="R55" s="13"/>
      <c r="S55" s="13"/>
      <c r="T55" s="13"/>
      <c r="U55" s="34"/>
      <c r="V55" s="13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13"/>
      <c r="AN55" s="13"/>
    </row>
    <row r="56" spans="1:40" s="16" customFormat="1" x14ac:dyDescent="0.25">
      <c r="A56" s="11" t="s">
        <v>40</v>
      </c>
      <c r="B56" s="12"/>
      <c r="C56" s="13"/>
      <c r="D56" s="12" t="s">
        <v>95</v>
      </c>
      <c r="E56" s="11"/>
      <c r="F56" s="11" t="s">
        <v>158</v>
      </c>
      <c r="G56" s="13"/>
      <c r="H56" s="11"/>
      <c r="I56" s="14">
        <v>162</v>
      </c>
      <c r="J56" s="15" t="s">
        <v>167</v>
      </c>
      <c r="K56" s="25"/>
      <c r="L56" s="31" t="str">
        <f t="shared" si="0"/>
        <v>шт</v>
      </c>
      <c r="M56" s="28"/>
      <c r="N56" s="34"/>
      <c r="O56" s="34"/>
      <c r="P56" s="34"/>
      <c r="Q56" s="28"/>
      <c r="R56" s="13"/>
      <c r="S56" s="13"/>
      <c r="T56" s="13"/>
      <c r="U56" s="34"/>
      <c r="V56" s="13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13"/>
      <c r="AN56" s="13"/>
    </row>
    <row r="57" spans="1:40" s="16" customFormat="1" x14ac:dyDescent="0.25">
      <c r="A57" s="11" t="s">
        <v>40</v>
      </c>
      <c r="B57" s="12"/>
      <c r="C57" s="13"/>
      <c r="D57" s="12" t="s">
        <v>96</v>
      </c>
      <c r="E57" s="11"/>
      <c r="F57" s="11" t="s">
        <v>159</v>
      </c>
      <c r="G57" s="13"/>
      <c r="H57" s="11"/>
      <c r="I57" s="14">
        <v>28</v>
      </c>
      <c r="J57" s="15" t="s">
        <v>167</v>
      </c>
      <c r="K57" s="25"/>
      <c r="L57" s="31" t="str">
        <f t="shared" si="0"/>
        <v>шт</v>
      </c>
      <c r="M57" s="28"/>
      <c r="N57" s="34"/>
      <c r="O57" s="34"/>
      <c r="P57" s="34"/>
      <c r="Q57" s="28"/>
      <c r="R57" s="13"/>
      <c r="S57" s="13"/>
      <c r="T57" s="13"/>
      <c r="U57" s="34"/>
      <c r="V57" s="13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13"/>
      <c r="AN57" s="13"/>
    </row>
    <row r="58" spans="1:40" s="16" customFormat="1" x14ac:dyDescent="0.25">
      <c r="A58" s="11" t="s">
        <v>40</v>
      </c>
      <c r="B58" s="12"/>
      <c r="C58" s="13"/>
      <c r="D58" s="12" t="s">
        <v>97</v>
      </c>
      <c r="E58" s="11"/>
      <c r="F58" s="11" t="s">
        <v>160</v>
      </c>
      <c r="G58" s="13"/>
      <c r="H58" s="11"/>
      <c r="I58" s="14">
        <v>54</v>
      </c>
      <c r="J58" s="15" t="s">
        <v>167</v>
      </c>
      <c r="K58" s="25"/>
      <c r="L58" s="31" t="str">
        <f t="shared" si="0"/>
        <v>шт</v>
      </c>
      <c r="M58" s="28"/>
      <c r="N58" s="34"/>
      <c r="O58" s="34"/>
      <c r="P58" s="34"/>
      <c r="Q58" s="28"/>
      <c r="R58" s="13"/>
      <c r="S58" s="13"/>
      <c r="T58" s="13"/>
      <c r="U58" s="34"/>
      <c r="V58" s="13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13"/>
      <c r="AN58" s="13"/>
    </row>
    <row r="59" spans="1:40" s="16" customFormat="1" x14ac:dyDescent="0.25">
      <c r="A59" s="11" t="s">
        <v>40</v>
      </c>
      <c r="B59" s="12"/>
      <c r="C59" s="13"/>
      <c r="D59" s="12" t="s">
        <v>98</v>
      </c>
      <c r="E59" s="11"/>
      <c r="F59" s="11" t="s">
        <v>161</v>
      </c>
      <c r="G59" s="13"/>
      <c r="H59" s="11"/>
      <c r="I59" s="14">
        <v>65</v>
      </c>
      <c r="J59" s="15" t="s">
        <v>167</v>
      </c>
      <c r="K59" s="25"/>
      <c r="L59" s="31" t="str">
        <f t="shared" si="0"/>
        <v>шт</v>
      </c>
      <c r="M59" s="28"/>
      <c r="N59" s="34"/>
      <c r="O59" s="34"/>
      <c r="P59" s="34"/>
      <c r="Q59" s="28"/>
      <c r="R59" s="13"/>
      <c r="S59" s="13"/>
      <c r="T59" s="13"/>
      <c r="U59" s="34"/>
      <c r="V59" s="13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13"/>
      <c r="AN59" s="13"/>
    </row>
    <row r="60" spans="1:40" s="16" customFormat="1" x14ac:dyDescent="0.25">
      <c r="A60" s="11" t="s">
        <v>40</v>
      </c>
      <c r="B60" s="12"/>
      <c r="C60" s="13"/>
      <c r="D60" s="12" t="s">
        <v>99</v>
      </c>
      <c r="E60" s="11"/>
      <c r="F60" s="11" t="s">
        <v>162</v>
      </c>
      <c r="G60" s="13"/>
      <c r="H60" s="11"/>
      <c r="I60" s="14">
        <v>192</v>
      </c>
      <c r="J60" s="15" t="s">
        <v>167</v>
      </c>
      <c r="K60" s="25"/>
      <c r="L60" s="31" t="str">
        <f t="shared" si="0"/>
        <v>шт</v>
      </c>
      <c r="M60" s="28"/>
      <c r="N60" s="34"/>
      <c r="O60" s="34"/>
      <c r="P60" s="34"/>
      <c r="Q60" s="28"/>
      <c r="R60" s="13"/>
      <c r="S60" s="13"/>
      <c r="T60" s="13"/>
      <c r="U60" s="34"/>
      <c r="V60" s="13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13"/>
      <c r="AN60" s="13"/>
    </row>
    <row r="61" spans="1:40" s="16" customFormat="1" x14ac:dyDescent="0.25">
      <c r="A61" s="11" t="s">
        <v>40</v>
      </c>
      <c r="B61" s="12"/>
      <c r="C61" s="13"/>
      <c r="D61" s="12" t="s">
        <v>100</v>
      </c>
      <c r="E61" s="11"/>
      <c r="F61" s="11" t="s">
        <v>163</v>
      </c>
      <c r="G61" s="13"/>
      <c r="H61" s="11"/>
      <c r="I61" s="14">
        <v>190</v>
      </c>
      <c r="J61" s="15" t="s">
        <v>167</v>
      </c>
      <c r="K61" s="25"/>
      <c r="L61" s="31" t="str">
        <f t="shared" si="0"/>
        <v>шт</v>
      </c>
      <c r="M61" s="28"/>
      <c r="N61" s="34"/>
      <c r="O61" s="34"/>
      <c r="P61" s="34"/>
      <c r="Q61" s="28"/>
      <c r="R61" s="13"/>
      <c r="S61" s="13"/>
      <c r="T61" s="13"/>
      <c r="U61" s="34"/>
      <c r="V61" s="13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13"/>
      <c r="AN61" s="13"/>
    </row>
    <row r="62" spans="1:40" s="16" customFormat="1" x14ac:dyDescent="0.25">
      <c r="A62" s="11" t="s">
        <v>40</v>
      </c>
      <c r="B62" s="12"/>
      <c r="C62" s="13"/>
      <c r="D62" s="12" t="s">
        <v>101</v>
      </c>
      <c r="E62" s="11"/>
      <c r="F62" s="11" t="s">
        <v>164</v>
      </c>
      <c r="G62" s="13"/>
      <c r="H62" s="11"/>
      <c r="I62" s="14">
        <v>30</v>
      </c>
      <c r="J62" s="15" t="s">
        <v>167</v>
      </c>
      <c r="K62" s="25"/>
      <c r="L62" s="31" t="str">
        <f t="shared" si="0"/>
        <v>шт</v>
      </c>
      <c r="M62" s="28"/>
      <c r="N62" s="34"/>
      <c r="O62" s="34"/>
      <c r="P62" s="34"/>
      <c r="Q62" s="28"/>
      <c r="R62" s="13"/>
      <c r="S62" s="13"/>
      <c r="T62" s="13"/>
      <c r="U62" s="34"/>
      <c r="V62" s="13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13"/>
      <c r="AN62" s="13"/>
    </row>
    <row r="63" spans="1:40" s="16" customFormat="1" x14ac:dyDescent="0.25">
      <c r="A63" s="11" t="s">
        <v>40</v>
      </c>
      <c r="B63" s="12"/>
      <c r="C63" s="13"/>
      <c r="D63" s="12" t="s">
        <v>102</v>
      </c>
      <c r="E63" s="11"/>
      <c r="F63" s="11" t="s">
        <v>165</v>
      </c>
      <c r="G63" s="13"/>
      <c r="H63" s="11"/>
      <c r="I63" s="14">
        <v>13</v>
      </c>
      <c r="J63" s="15" t="s">
        <v>167</v>
      </c>
      <c r="K63" s="25"/>
      <c r="L63" s="31" t="str">
        <f t="shared" si="0"/>
        <v>шт</v>
      </c>
      <c r="M63" s="28"/>
      <c r="N63" s="34"/>
      <c r="O63" s="34"/>
      <c r="P63" s="34"/>
      <c r="Q63" s="28"/>
      <c r="R63" s="13"/>
      <c r="S63" s="13"/>
      <c r="T63" s="13"/>
      <c r="U63" s="34"/>
      <c r="V63" s="13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13"/>
      <c r="AN63" s="13"/>
    </row>
    <row r="64" spans="1:40" s="16" customFormat="1" x14ac:dyDescent="0.25">
      <c r="A64" s="11" t="s">
        <v>40</v>
      </c>
      <c r="B64" s="12"/>
      <c r="C64" s="13"/>
      <c r="D64" s="12" t="s">
        <v>103</v>
      </c>
      <c r="E64" s="11"/>
      <c r="F64" s="11" t="s">
        <v>166</v>
      </c>
      <c r="G64" s="13"/>
      <c r="H64" s="11"/>
      <c r="I64" s="14">
        <v>70</v>
      </c>
      <c r="J64" s="15" t="s">
        <v>167</v>
      </c>
      <c r="K64" s="25"/>
      <c r="L64" s="31" t="str">
        <f t="shared" si="0"/>
        <v>шт</v>
      </c>
      <c r="M64" s="28"/>
      <c r="N64" s="34"/>
      <c r="O64" s="34"/>
      <c r="P64" s="34"/>
      <c r="Q64" s="28"/>
      <c r="R64" s="13"/>
      <c r="S64" s="13"/>
      <c r="T64" s="13"/>
      <c r="U64" s="34"/>
      <c r="V64" s="13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13"/>
      <c r="AN64" s="13"/>
    </row>
  </sheetData>
  <sheetProtection algorithmName="SHA-512" hashValue="nEYORI6qpIYNAP6kASiWmNrXFxT6QIClhXO+5ZGoepeP8BbCu/3/kG97d2E3vO/mCk2cY5KgW7JFc5h2WPKkJA==" saltValue="fHMoR76xIrjV5JdZ/062Wg==" spinCount="100000" sheet="1" objects="1" scenarios="1" insertRows="0" autoFilter="0"/>
  <sortState ref="A2:AN16">
    <sortCondition ref="F2:F16"/>
    <sortCondition ref="I2:I16"/>
  </sortState>
  <conditionalFormatting sqref="L2:L64">
    <cfRule type="cellIs" dxfId="7" priority="8" operator="notEqual">
      <formula>J2</formula>
    </cfRule>
  </conditionalFormatting>
  <conditionalFormatting sqref="K2">
    <cfRule type="containsText" dxfId="6" priority="7" operator="containsText" text=".">
      <formula>NOT(ISERROR(SEARCH(".",K2)))</formula>
    </cfRule>
    <cfRule type="containsText" dxfId="5" priority="6" operator="containsText" text=" ">
      <formula>NOT(ISERROR(SEARCH(" ",K2)))</formula>
    </cfRule>
  </conditionalFormatting>
  <conditionalFormatting sqref="K3:K23">
    <cfRule type="containsText" dxfId="4" priority="4" operator="containsText" text=" ">
      <formula>NOT(ISERROR(SEARCH(" ",K3)))</formula>
    </cfRule>
    <cfRule type="containsText" dxfId="3" priority="5" operator="containsText" text=".">
      <formula>NOT(ISERROR(SEARCH(".",K3)))</formula>
    </cfRule>
  </conditionalFormatting>
  <conditionalFormatting sqref="K24:K64">
    <cfRule type="containsText" dxfId="1" priority="1" operator="containsText" text=" ">
      <formula>NOT(ISERROR(SEARCH(" ",K24)))</formula>
    </cfRule>
    <cfRule type="containsText" dxfId="0" priority="2" operator="containsText" text=".">
      <formula>NOT(ISERROR(SEARCH(".",K24)))</formula>
    </cfRule>
  </conditionalFormatting>
  <dataValidations count="1">
    <dataValidation type="list" allowBlank="1" showInputMessage="1" showErrorMessage="1" sqref="R2:R23">
      <formula1>"RUR,EUR,USD"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ЗАО "Новомет-Пермь"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Зубков Анатолий Алексеевич</dc:creator>
  <cp:lastModifiedBy>Баженова Наталья Александровна</cp:lastModifiedBy>
  <dcterms:created xsi:type="dcterms:W3CDTF">2017-11-15T05:28:15Z</dcterms:created>
  <dcterms:modified xsi:type="dcterms:W3CDTF">2022-02-04T07:34:12Z</dcterms:modified>
</cp:coreProperties>
</file>