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2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C42" i="1"/>
  <c r="E46" i="1" l="1"/>
  <c r="E47" i="1"/>
  <c r="E48" i="1"/>
  <c r="E49" i="1"/>
  <c r="E50" i="1"/>
  <c r="E51" i="1"/>
  <c r="E52" i="1"/>
  <c r="E53" i="1"/>
  <c r="E54" i="1"/>
  <c r="E60" i="1" l="1"/>
  <c r="E61" i="1"/>
  <c r="E62" i="1"/>
  <c r="E63" i="1"/>
  <c r="E64" i="1"/>
  <c r="E65" i="1"/>
  <c r="E56" i="1" l="1"/>
  <c r="E57" i="1"/>
  <c r="E58" i="1"/>
  <c r="E59" i="1"/>
  <c r="E19" i="1" l="1"/>
  <c r="E20" i="1"/>
  <c r="E21" i="1"/>
  <c r="E22" i="1"/>
  <c r="E23" i="1"/>
  <c r="E24" i="1"/>
  <c r="E45" i="1"/>
  <c r="E55" i="1"/>
  <c r="C66" i="1" l="1"/>
  <c r="E17" i="1" l="1"/>
  <c r="E18" i="1"/>
  <c r="E16" i="1" l="1"/>
  <c r="E15" i="1"/>
  <c r="E14" i="1"/>
  <c r="E13" i="1"/>
  <c r="E66" i="1" l="1"/>
</calcChain>
</file>

<file path=xl/sharedStrings.xml><?xml version="1.0" encoding="utf-8"?>
<sst xmlns="http://schemas.openxmlformats.org/spreadsheetml/2006/main" count="124" uniqueCount="48">
  <si>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</si>
  <si>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</si>
  <si>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</si>
  <si>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</si>
  <si>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</si>
  <si>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</si>
  <si>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</si>
  <si>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</si>
  <si>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</si>
  <si>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</si>
  <si>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</si>
  <si>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</si>
  <si>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</si>
  <si>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</si>
  <si>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</si>
  <si>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</si>
  <si>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</si>
  <si>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</si>
  <si>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</si>
  <si>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</si>
  <si>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</si>
  <si>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кабельный медный (кабель КГХЛ, ВБШВ)</t>
  </si>
  <si>
    <t>Лом кабельный медный (куски, сростки)</t>
  </si>
  <si>
    <t>Лом металлов (пакеты ротора ПЭД)</t>
  </si>
  <si>
    <t>ОП "Новомет-Юг"</t>
  </si>
  <si>
    <t>Лом каб. медный (из кабеля КНППОБПЛ 4*6)</t>
  </si>
  <si>
    <t>ОП "Новомет-Нефтеюганск"</t>
  </si>
  <si>
    <t>ОП "Новомет-Нижневартовск"</t>
  </si>
  <si>
    <t>Лом каб. медный (из КПБП 3*10)</t>
  </si>
  <si>
    <t>Лом свинца</t>
  </si>
  <si>
    <t>Лом каб медн из освинц каб (Удл. 3*8)</t>
  </si>
  <si>
    <t>Лом каб медн из освинц каб (Удл 3*10)</t>
  </si>
  <si>
    <t>Отход_ цв лома ТК ВК</t>
  </si>
  <si>
    <t>Лом латуни (втулка латунная)</t>
  </si>
  <si>
    <t>Лом каб медн(каб полётный КПпБП совм с освин</t>
  </si>
  <si>
    <t>Лом каб. медный (из КПБП 3*35)</t>
  </si>
  <si>
    <t>ОП "Новомет-Ноябрьск"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</si>
  <si>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29.04.2024 г.</t>
    </r>
  </si>
  <si>
    <t>Исх.№____________ от "________" ________________ 2024 года</t>
  </si>
  <si>
    <t>Лом каб. медный (из освинц каб 3*8)</t>
  </si>
  <si>
    <t>Отход_капиллярная трубка</t>
  </si>
  <si>
    <t>Лом каб. медный (из освинц каб 3*21)</t>
  </si>
  <si>
    <t>Лом кабельный алюминиевый (из КПБП 3*25)</t>
  </si>
  <si>
    <t>Лом кабельный алюминиевый (куски, сростк</t>
  </si>
  <si>
    <t>Лом каб.медный (из КПБП 3*13)</t>
  </si>
  <si>
    <t>Лом каб. медный (из освинц каб 3*13)</t>
  </si>
  <si>
    <t>Лом каб. медный (из освинц каб 3*35)</t>
  </si>
  <si>
    <t>ОП "Новомет-Стрежевой"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</si>
</sst>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Fill="1" applyBorder="1"/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/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Protection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L64" sqref="L64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11</v>
      </c>
      <c r="D1" s="12" t="s">
        <v>16</v>
      </c>
      <c r="E1" s="11"/>
    </row>
    <row r="2" spans="1:5" ht="18" x14ac:dyDescent="0.25">
      <c r="D2" s="12" t="s">
        <v>17</v>
      </c>
      <c r="E2" s="11"/>
    </row>
    <row r="3" spans="1:5" x14ac:dyDescent="0.2">
      <c r="A3" s="13" t="s">
        <v>38</v>
      </c>
      <c r="D3" s="12" t="s">
        <v>18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19</v>
      </c>
    </row>
    <row r="7" spans="1:5" x14ac:dyDescent="0.2">
      <c r="A7" s="14" t="s">
        <v>20</v>
      </c>
    </row>
    <row r="9" spans="1:5" x14ac:dyDescent="0.2">
      <c r="A9" s="18" t="s">
        <v>12</v>
      </c>
      <c r="B9" s="18"/>
      <c r="C9" s="18"/>
      <c r="D9" s="18"/>
      <c r="E9" s="18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20" t="s">
        <v>28</v>
      </c>
      <c r="B13" s="17" t="s">
        <v>24</v>
      </c>
      <c r="C13" s="21">
        <v>4675</v>
      </c>
      <c r="D13" s="4"/>
      <c r="E13" s="4">
        <f>C13*D13</f>
        <v>0</v>
      </c>
    </row>
    <row r="14" spans="1:5" x14ac:dyDescent="0.2">
      <c r="A14" s="20" t="s">
        <v>5</v>
      </c>
      <c r="B14" s="17" t="s">
        <v>24</v>
      </c>
      <c r="C14" s="21">
        <v>10820</v>
      </c>
      <c r="D14" s="4"/>
      <c r="E14" s="4">
        <f t="shared" ref="E14:E65" si="0">C14*D14</f>
        <v>0</v>
      </c>
    </row>
    <row r="15" spans="1:5" x14ac:dyDescent="0.2">
      <c r="A15" s="20" t="s">
        <v>6</v>
      </c>
      <c r="B15" s="17" t="s">
        <v>24</v>
      </c>
      <c r="C15" s="21">
        <v>5647</v>
      </c>
      <c r="D15" s="4"/>
      <c r="E15" s="4">
        <f t="shared" si="0"/>
        <v>0</v>
      </c>
    </row>
    <row r="16" spans="1:5" x14ac:dyDescent="0.2">
      <c r="A16" s="22" t="s">
        <v>7</v>
      </c>
      <c r="B16" s="17" t="s">
        <v>24</v>
      </c>
      <c r="C16" s="21">
        <v>1990</v>
      </c>
      <c r="D16" s="4"/>
      <c r="E16" s="4">
        <f t="shared" si="0"/>
        <v>0</v>
      </c>
    </row>
    <row r="17" spans="1:5" x14ac:dyDescent="0.2">
      <c r="A17" s="20" t="s">
        <v>39</v>
      </c>
      <c r="B17" s="17" t="s">
        <v>24</v>
      </c>
      <c r="C17" s="21">
        <v>75</v>
      </c>
      <c r="D17" s="4"/>
      <c r="E17" s="4">
        <f t="shared" si="0"/>
        <v>0</v>
      </c>
    </row>
    <row r="18" spans="1:5" x14ac:dyDescent="0.2">
      <c r="A18" s="16" t="s">
        <v>22</v>
      </c>
      <c r="B18" s="17" t="s">
        <v>24</v>
      </c>
      <c r="C18" s="21">
        <v>205</v>
      </c>
      <c r="D18" s="4"/>
      <c r="E18" s="4">
        <f t="shared" si="0"/>
        <v>0</v>
      </c>
    </row>
    <row r="19" spans="1:5" x14ac:dyDescent="0.2">
      <c r="A19" s="16" t="s">
        <v>40</v>
      </c>
      <c r="B19" s="17" t="s">
        <v>24</v>
      </c>
      <c r="C19" s="21">
        <v>1320</v>
      </c>
      <c r="D19" s="4"/>
      <c r="E19" s="4">
        <f t="shared" si="0"/>
        <v>0</v>
      </c>
    </row>
    <row r="20" spans="1:5" x14ac:dyDescent="0.2">
      <c r="A20" s="20" t="s">
        <v>9</v>
      </c>
      <c r="B20" s="17" t="s">
        <v>24</v>
      </c>
      <c r="C20" s="21">
        <v>1400</v>
      </c>
      <c r="D20" s="4"/>
      <c r="E20" s="4">
        <f t="shared" si="0"/>
        <v>0</v>
      </c>
    </row>
    <row r="21" spans="1:5" x14ac:dyDescent="0.2">
      <c r="A21" s="23" t="s">
        <v>32</v>
      </c>
      <c r="B21" s="17" t="s">
        <v>24</v>
      </c>
      <c r="C21" s="21">
        <v>137</v>
      </c>
      <c r="D21" s="4"/>
      <c r="E21" s="4">
        <f t="shared" si="0"/>
        <v>0</v>
      </c>
    </row>
    <row r="22" spans="1:5" x14ac:dyDescent="0.2">
      <c r="A22" s="23" t="s">
        <v>33</v>
      </c>
      <c r="B22" s="17" t="s">
        <v>24</v>
      </c>
      <c r="C22" s="21">
        <v>49</v>
      </c>
      <c r="D22" s="4"/>
      <c r="E22" s="4">
        <f t="shared" si="0"/>
        <v>0</v>
      </c>
    </row>
    <row r="23" spans="1:5" x14ac:dyDescent="0.2">
      <c r="A23" s="20" t="s">
        <v>5</v>
      </c>
      <c r="B23" s="17" t="s">
        <v>36</v>
      </c>
      <c r="C23" s="21">
        <v>31195</v>
      </c>
      <c r="D23" s="4"/>
      <c r="E23" s="4">
        <f t="shared" si="0"/>
        <v>0</v>
      </c>
    </row>
    <row r="24" spans="1:5" x14ac:dyDescent="0.2">
      <c r="A24" s="20" t="s">
        <v>6</v>
      </c>
      <c r="B24" s="17" t="s">
        <v>36</v>
      </c>
      <c r="C24" s="21">
        <v>18500</v>
      </c>
      <c r="D24" s="4"/>
      <c r="E24" s="4">
        <f t="shared" si="0"/>
        <v>0</v>
      </c>
    </row>
    <row r="25" spans="1:5" x14ac:dyDescent="0.2">
      <c r="A25" s="20" t="s">
        <v>30</v>
      </c>
      <c r="B25" s="17" t="s">
        <v>36</v>
      </c>
      <c r="C25" s="21">
        <v>4200</v>
      </c>
      <c r="D25" s="4"/>
      <c r="E25" s="4">
        <f t="shared" si="0"/>
        <v>0</v>
      </c>
    </row>
    <row r="26" spans="1:5" x14ac:dyDescent="0.2">
      <c r="A26" s="22" t="s">
        <v>7</v>
      </c>
      <c r="B26" s="17" t="s">
        <v>36</v>
      </c>
      <c r="C26" s="21">
        <v>5422</v>
      </c>
      <c r="D26" s="4"/>
      <c r="E26" s="4">
        <f t="shared" si="0"/>
        <v>0</v>
      </c>
    </row>
    <row r="27" spans="1:5" x14ac:dyDescent="0.2">
      <c r="A27" s="20" t="s">
        <v>8</v>
      </c>
      <c r="B27" s="17" t="s">
        <v>36</v>
      </c>
      <c r="C27" s="21">
        <v>20500</v>
      </c>
      <c r="D27" s="4"/>
      <c r="E27" s="4">
        <f t="shared" si="0"/>
        <v>0</v>
      </c>
    </row>
    <row r="28" spans="1:5" x14ac:dyDescent="0.2">
      <c r="A28" s="23" t="s">
        <v>41</v>
      </c>
      <c r="B28" s="17" t="s">
        <v>36</v>
      </c>
      <c r="C28" s="21">
        <v>405</v>
      </c>
      <c r="D28" s="4"/>
      <c r="E28" s="4">
        <f t="shared" si="0"/>
        <v>0</v>
      </c>
    </row>
    <row r="29" spans="1:5" x14ac:dyDescent="0.2">
      <c r="A29" s="16" t="s">
        <v>22</v>
      </c>
      <c r="B29" s="17" t="s">
        <v>36</v>
      </c>
      <c r="C29" s="21">
        <v>7058</v>
      </c>
      <c r="D29" s="4"/>
      <c r="E29" s="4">
        <f t="shared" si="0"/>
        <v>0</v>
      </c>
    </row>
    <row r="30" spans="1:5" x14ac:dyDescent="0.2">
      <c r="A30" s="16" t="s">
        <v>25</v>
      </c>
      <c r="B30" s="17" t="s">
        <v>36</v>
      </c>
      <c r="C30" s="21">
        <v>630</v>
      </c>
      <c r="D30" s="4"/>
      <c r="E30" s="4">
        <f t="shared" si="0"/>
        <v>0</v>
      </c>
    </row>
    <row r="31" spans="1:5" x14ac:dyDescent="0.2">
      <c r="A31" s="20" t="s">
        <v>34</v>
      </c>
      <c r="B31" s="17" t="s">
        <v>36</v>
      </c>
      <c r="C31" s="21">
        <v>432</v>
      </c>
      <c r="D31" s="4"/>
      <c r="E31" s="4">
        <f t="shared" si="0"/>
        <v>0</v>
      </c>
    </row>
    <row r="32" spans="1:5" x14ac:dyDescent="0.2">
      <c r="A32" s="20" t="s">
        <v>42</v>
      </c>
      <c r="B32" s="17" t="s">
        <v>36</v>
      </c>
      <c r="C32" s="21">
        <v>3465</v>
      </c>
      <c r="D32" s="4"/>
      <c r="E32" s="4">
        <f t="shared" si="0"/>
        <v>0</v>
      </c>
    </row>
    <row r="33" spans="1:5" x14ac:dyDescent="0.2">
      <c r="A33" s="20" t="s">
        <v>43</v>
      </c>
      <c r="B33" s="17" t="s">
        <v>36</v>
      </c>
      <c r="C33" s="21">
        <v>225</v>
      </c>
      <c r="D33" s="4"/>
      <c r="E33" s="4">
        <f t="shared" si="0"/>
        <v>0</v>
      </c>
    </row>
    <row r="34" spans="1:5" x14ac:dyDescent="0.2">
      <c r="A34" s="20" t="s">
        <v>9</v>
      </c>
      <c r="B34" s="17" t="s">
        <v>36</v>
      </c>
      <c r="C34" s="21">
        <v>13393</v>
      </c>
      <c r="D34" s="4"/>
      <c r="E34" s="4">
        <f t="shared" si="0"/>
        <v>0</v>
      </c>
    </row>
    <row r="35" spans="1:5" x14ac:dyDescent="0.2">
      <c r="A35" s="23" t="s">
        <v>32</v>
      </c>
      <c r="B35" s="17" t="s">
        <v>36</v>
      </c>
      <c r="C35" s="21">
        <v>52</v>
      </c>
      <c r="D35" s="4"/>
      <c r="E35" s="4">
        <f t="shared" si="0"/>
        <v>0</v>
      </c>
    </row>
    <row r="36" spans="1:5" x14ac:dyDescent="0.2">
      <c r="A36" s="23" t="s">
        <v>33</v>
      </c>
      <c r="B36" s="17" t="s">
        <v>36</v>
      </c>
      <c r="C36" s="21">
        <v>25</v>
      </c>
      <c r="D36" s="4"/>
      <c r="E36" s="4">
        <f t="shared" si="0"/>
        <v>0</v>
      </c>
    </row>
    <row r="37" spans="1:5" x14ac:dyDescent="0.2">
      <c r="A37" s="20" t="s">
        <v>5</v>
      </c>
      <c r="B37" s="17" t="s">
        <v>26</v>
      </c>
      <c r="C37" s="21">
        <v>23627</v>
      </c>
      <c r="D37" s="4"/>
      <c r="E37" s="4">
        <f t="shared" si="0"/>
        <v>0</v>
      </c>
    </row>
    <row r="38" spans="1:5" x14ac:dyDescent="0.2">
      <c r="A38" s="22" t="s">
        <v>7</v>
      </c>
      <c r="B38" s="17" t="s">
        <v>26</v>
      </c>
      <c r="C38" s="21">
        <v>3972</v>
      </c>
      <c r="D38" s="4"/>
      <c r="E38" s="4">
        <f t="shared" si="0"/>
        <v>0</v>
      </c>
    </row>
    <row r="39" spans="1:5" x14ac:dyDescent="0.2">
      <c r="A39" s="20" t="s">
        <v>8</v>
      </c>
      <c r="B39" s="17" t="s">
        <v>26</v>
      </c>
      <c r="C39" s="21">
        <v>40926</v>
      </c>
      <c r="D39" s="4"/>
      <c r="E39" s="4">
        <f t="shared" si="0"/>
        <v>0</v>
      </c>
    </row>
    <row r="40" spans="1:5" x14ac:dyDescent="0.2">
      <c r="A40" s="16" t="s">
        <v>22</v>
      </c>
      <c r="B40" s="17" t="s">
        <v>26</v>
      </c>
      <c r="C40" s="21">
        <v>2000</v>
      </c>
      <c r="D40" s="4"/>
      <c r="E40" s="4">
        <f t="shared" si="0"/>
        <v>0</v>
      </c>
    </row>
    <row r="41" spans="1:5" x14ac:dyDescent="0.2">
      <c r="A41" s="20" t="s">
        <v>21</v>
      </c>
      <c r="B41" s="17" t="s">
        <v>26</v>
      </c>
      <c r="C41" s="21">
        <v>5</v>
      </c>
      <c r="D41" s="4"/>
      <c r="E41" s="4">
        <f t="shared" si="0"/>
        <v>0</v>
      </c>
    </row>
    <row r="42" spans="1:5" x14ac:dyDescent="0.2">
      <c r="A42" s="20" t="s">
        <v>23</v>
      </c>
      <c r="B42" s="17" t="s">
        <v>26</v>
      </c>
      <c r="C42" s="21">
        <f>1303+1063</f>
        <v>2366</v>
      </c>
      <c r="D42" s="4"/>
      <c r="E42" s="4">
        <f t="shared" si="0"/>
        <v>0</v>
      </c>
    </row>
    <row r="43" spans="1:5" x14ac:dyDescent="0.2">
      <c r="A43" s="20" t="s">
        <v>9</v>
      </c>
      <c r="B43" s="17" t="s">
        <v>26</v>
      </c>
      <c r="C43" s="21">
        <v>8786</v>
      </c>
      <c r="D43" s="4"/>
      <c r="E43" s="4">
        <f t="shared" si="0"/>
        <v>0</v>
      </c>
    </row>
    <row r="44" spans="1:5" x14ac:dyDescent="0.2">
      <c r="A44" s="23" t="s">
        <v>32</v>
      </c>
      <c r="B44" s="17" t="s">
        <v>26</v>
      </c>
      <c r="C44" s="21">
        <v>64</v>
      </c>
      <c r="D44" s="4"/>
      <c r="E44" s="4">
        <f t="shared" si="0"/>
        <v>0</v>
      </c>
    </row>
    <row r="45" spans="1:5" x14ac:dyDescent="0.2">
      <c r="A45" s="23" t="s">
        <v>33</v>
      </c>
      <c r="B45" s="17" t="s">
        <v>26</v>
      </c>
      <c r="C45" s="21">
        <v>36</v>
      </c>
      <c r="D45" s="4"/>
      <c r="E45" s="4">
        <f t="shared" si="0"/>
        <v>0</v>
      </c>
    </row>
    <row r="46" spans="1:5" x14ac:dyDescent="0.2">
      <c r="A46" s="20" t="s">
        <v>29</v>
      </c>
      <c r="B46" s="17" t="s">
        <v>26</v>
      </c>
      <c r="C46" s="21">
        <v>289</v>
      </c>
      <c r="D46" s="4"/>
      <c r="E46" s="4">
        <f t="shared" si="0"/>
        <v>0</v>
      </c>
    </row>
    <row r="47" spans="1:5" x14ac:dyDescent="0.2">
      <c r="A47" s="20" t="s">
        <v>28</v>
      </c>
      <c r="B47" s="17" t="s">
        <v>27</v>
      </c>
      <c r="C47" s="21">
        <v>1792</v>
      </c>
      <c r="D47" s="4"/>
      <c r="E47" s="4">
        <f t="shared" si="0"/>
        <v>0</v>
      </c>
    </row>
    <row r="48" spans="1:5" x14ac:dyDescent="0.2">
      <c r="A48" s="20" t="s">
        <v>44</v>
      </c>
      <c r="B48" s="17" t="s">
        <v>27</v>
      </c>
      <c r="C48" s="21">
        <v>936</v>
      </c>
      <c r="D48" s="4"/>
      <c r="E48" s="4">
        <f t="shared" si="0"/>
        <v>0</v>
      </c>
    </row>
    <row r="49" spans="1:5" x14ac:dyDescent="0.2">
      <c r="A49" s="20" t="s">
        <v>5</v>
      </c>
      <c r="B49" s="17" t="s">
        <v>27</v>
      </c>
      <c r="C49" s="21">
        <v>9690</v>
      </c>
      <c r="D49" s="4"/>
      <c r="E49" s="4">
        <f t="shared" si="0"/>
        <v>0</v>
      </c>
    </row>
    <row r="50" spans="1:5" x14ac:dyDescent="0.2">
      <c r="A50" s="20" t="s">
        <v>6</v>
      </c>
      <c r="B50" s="17" t="s">
        <v>27</v>
      </c>
      <c r="C50" s="21">
        <v>3432</v>
      </c>
      <c r="D50" s="4"/>
      <c r="E50" s="4">
        <f t="shared" si="0"/>
        <v>0</v>
      </c>
    </row>
    <row r="51" spans="1:5" x14ac:dyDescent="0.2">
      <c r="A51" s="20" t="s">
        <v>35</v>
      </c>
      <c r="B51" s="17" t="s">
        <v>27</v>
      </c>
      <c r="C51" s="21">
        <v>288</v>
      </c>
      <c r="D51" s="4"/>
      <c r="E51" s="4">
        <f t="shared" si="0"/>
        <v>0</v>
      </c>
    </row>
    <row r="52" spans="1:5" x14ac:dyDescent="0.2">
      <c r="A52" s="24" t="s">
        <v>31</v>
      </c>
      <c r="B52" s="17" t="s">
        <v>27</v>
      </c>
      <c r="C52" s="21">
        <v>1014</v>
      </c>
      <c r="D52" s="4"/>
      <c r="E52" s="4">
        <f t="shared" si="0"/>
        <v>0</v>
      </c>
    </row>
    <row r="53" spans="1:5" x14ac:dyDescent="0.2">
      <c r="A53" s="20" t="s">
        <v>8</v>
      </c>
      <c r="B53" s="17" t="s">
        <v>27</v>
      </c>
      <c r="C53" s="21">
        <v>2030</v>
      </c>
      <c r="D53" s="4"/>
      <c r="E53" s="4">
        <f t="shared" si="0"/>
        <v>0</v>
      </c>
    </row>
    <row r="54" spans="1:5" x14ac:dyDescent="0.2">
      <c r="A54" s="20" t="s">
        <v>45</v>
      </c>
      <c r="B54" s="17" t="s">
        <v>27</v>
      </c>
      <c r="C54" s="21">
        <v>540</v>
      </c>
      <c r="D54" s="4"/>
      <c r="E54" s="4">
        <f t="shared" si="0"/>
        <v>0</v>
      </c>
    </row>
    <row r="55" spans="1:5" x14ac:dyDescent="0.2">
      <c r="A55" s="23" t="s">
        <v>46</v>
      </c>
      <c r="B55" s="17" t="s">
        <v>27</v>
      </c>
      <c r="C55" s="21">
        <v>1448</v>
      </c>
      <c r="D55" s="4"/>
      <c r="E55" s="4">
        <f t="shared" si="0"/>
        <v>0</v>
      </c>
    </row>
    <row r="56" spans="1:5" x14ac:dyDescent="0.2">
      <c r="A56" s="16" t="s">
        <v>22</v>
      </c>
      <c r="B56" s="17" t="s">
        <v>27</v>
      </c>
      <c r="C56" s="21">
        <v>534</v>
      </c>
      <c r="D56" s="4"/>
      <c r="E56" s="4">
        <f t="shared" si="0"/>
        <v>0</v>
      </c>
    </row>
    <row r="57" spans="1:5" x14ac:dyDescent="0.2">
      <c r="A57" s="20" t="s">
        <v>9</v>
      </c>
      <c r="B57" s="17" t="s">
        <v>27</v>
      </c>
      <c r="C57" s="21">
        <v>23608</v>
      </c>
      <c r="D57" s="4"/>
      <c r="E57" s="4">
        <f t="shared" si="0"/>
        <v>0</v>
      </c>
    </row>
    <row r="58" spans="1:5" x14ac:dyDescent="0.2">
      <c r="A58" s="20" t="s">
        <v>28</v>
      </c>
      <c r="B58" s="17" t="s">
        <v>47</v>
      </c>
      <c r="C58" s="21">
        <v>2186</v>
      </c>
      <c r="D58" s="4"/>
      <c r="E58" s="4">
        <f t="shared" si="0"/>
        <v>0</v>
      </c>
    </row>
    <row r="59" spans="1:5" x14ac:dyDescent="0.2">
      <c r="A59" s="20" t="s">
        <v>6</v>
      </c>
      <c r="B59" s="17" t="s">
        <v>47</v>
      </c>
      <c r="C59" s="21">
        <v>3672</v>
      </c>
      <c r="D59" s="4"/>
      <c r="E59" s="4">
        <f t="shared" si="0"/>
        <v>0</v>
      </c>
    </row>
    <row r="60" spans="1:5" x14ac:dyDescent="0.2">
      <c r="A60" s="22" t="s">
        <v>7</v>
      </c>
      <c r="B60" s="17" t="s">
        <v>47</v>
      </c>
      <c r="C60" s="21">
        <v>2910</v>
      </c>
      <c r="D60" s="4"/>
      <c r="E60" s="4">
        <f t="shared" si="0"/>
        <v>0</v>
      </c>
    </row>
    <row r="61" spans="1:5" x14ac:dyDescent="0.2">
      <c r="A61" s="16" t="s">
        <v>22</v>
      </c>
      <c r="B61" s="17" t="s">
        <v>47</v>
      </c>
      <c r="C61" s="21">
        <v>8222</v>
      </c>
      <c r="D61" s="4"/>
      <c r="E61" s="4">
        <f t="shared" si="0"/>
        <v>0</v>
      </c>
    </row>
    <row r="62" spans="1:5" x14ac:dyDescent="0.2">
      <c r="A62" s="20" t="s">
        <v>21</v>
      </c>
      <c r="B62" s="17" t="s">
        <v>47</v>
      </c>
      <c r="C62" s="21">
        <v>63</v>
      </c>
      <c r="D62" s="4"/>
      <c r="E62" s="4">
        <f t="shared" si="0"/>
        <v>0</v>
      </c>
    </row>
    <row r="63" spans="1:5" x14ac:dyDescent="0.2">
      <c r="A63" s="20" t="s">
        <v>34</v>
      </c>
      <c r="B63" s="17" t="s">
        <v>47</v>
      </c>
      <c r="C63" s="21">
        <v>60</v>
      </c>
      <c r="D63" s="4"/>
      <c r="E63" s="4">
        <f t="shared" si="0"/>
        <v>0</v>
      </c>
    </row>
    <row r="64" spans="1:5" x14ac:dyDescent="0.2">
      <c r="A64" s="20" t="s">
        <v>23</v>
      </c>
      <c r="B64" s="17" t="s">
        <v>47</v>
      </c>
      <c r="C64" s="21">
        <v>1860</v>
      </c>
      <c r="D64" s="4"/>
      <c r="E64" s="4">
        <f t="shared" si="0"/>
        <v>0</v>
      </c>
    </row>
    <row r="65" spans="1:5" x14ac:dyDescent="0.2">
      <c r="A65" s="20" t="s">
        <v>9</v>
      </c>
      <c r="B65" s="17" t="s">
        <v>47</v>
      </c>
      <c r="C65" s="21">
        <v>15022</v>
      </c>
      <c r="D65" s="4"/>
      <c r="E65" s="4">
        <f t="shared" si="0"/>
        <v>0</v>
      </c>
    </row>
    <row r="66" spans="1:5" s="7" customFormat="1" x14ac:dyDescent="0.2">
      <c r="A66" s="2" t="s">
        <v>10</v>
      </c>
      <c r="B66" s="5"/>
      <c r="C66" s="6">
        <f>SUM(C13:C65)</f>
        <v>293198</v>
      </c>
      <c r="D66" s="6"/>
      <c r="E66" s="6">
        <f>SUM(E13:E65)</f>
        <v>0</v>
      </c>
    </row>
    <row r="68" spans="1:5" s="15" customFormat="1" ht="47.25" customHeight="1" x14ac:dyDescent="0.2">
      <c r="A68" s="19" t="s">
        <v>37</v>
      </c>
      <c r="B68" s="19"/>
      <c r="C68" s="19"/>
      <c r="D68" s="19"/>
      <c r="E68" s="19"/>
    </row>
    <row r="70" spans="1:5" x14ac:dyDescent="0.2">
      <c r="A70" s="3" t="s">
        <v>13</v>
      </c>
      <c r="C70" s="9" t="s">
        <v>14</v>
      </c>
    </row>
    <row r="71" spans="1:5" x14ac:dyDescent="0.2">
      <c r="A71" s="3" t="s">
        <v>15</v>
      </c>
    </row>
  </sheetData>
  <mergeCells count="2">
    <mergeCell ref="A9:E9"/>
    <mergeCell ref="A68:E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2024-02-02T07:22:10Z</dcterms:modified>
</cp:coreProperties>
</file>