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vomet.ru\docs\Сервис\Отдел сопровождения договоров\Тендерные предложения\__тендеры Н-С\_Кабель\2024\04\на сайт\"/>
    </mc:Choice>
  </mc:AlternateContent>
  <bookViews>
    <workbookView xWindow="0" yWindow="0" windowWidth="28800" windowHeight="11700"/>
  </bookViews>
  <sheets>
    <sheet name="КП" sheetId="1" r:id="rId1"/>
  </sheets>
  <definedNames>
    <definedName name="_xlnm.Print_Area" localSheetId="0">КП!$A$1:$E$72</definedName>
  </definedNames>
  <calcPr calcId="162913"/>
</workbook>
</file>

<file path=xl/calcChain.xml><?xml version="1.0" encoding="utf-8"?>
<calcChain xmlns="http://schemas.openxmlformats.org/spreadsheetml/2006/main">
  <c r="E64" i="1" l="1"/>
  <c r="E63" i="1"/>
  <c r="E62" i="1"/>
  <c r="E61" i="1"/>
  <c r="E60" i="1"/>
  <c r="E59" i="1"/>
  <c r="E58" i="1"/>
  <c r="E57" i="1"/>
  <c r="E56" i="1"/>
  <c r="E25" i="1" l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6" i="1" l="1"/>
  <c r="E47" i="1"/>
  <c r="E48" i="1"/>
  <c r="E49" i="1"/>
  <c r="E50" i="1"/>
  <c r="E51" i="1"/>
  <c r="E52" i="1"/>
  <c r="E53" i="1"/>
  <c r="E54" i="1"/>
  <c r="E65" i="1" l="1"/>
  <c r="E66" i="1"/>
  <c r="E19" i="1" l="1"/>
  <c r="E20" i="1"/>
  <c r="E21" i="1"/>
  <c r="E22" i="1"/>
  <c r="E23" i="1"/>
  <c r="E24" i="1"/>
  <c r="E45" i="1"/>
  <c r="E55" i="1"/>
  <c r="C67" i="1" l="1"/>
  <c r="E17" i="1" l="1"/>
  <c r="E18" i="1"/>
  <c r="E16" i="1" l="1"/>
  <c r="E15" i="1"/>
  <c r="E14" i="1"/>
  <c r="E13" i="1"/>
  <c r="E67" i="1" l="1"/>
</calcChain>
</file>

<file path=xl/sharedStrings.xml><?xml version="1.0" encoding="utf-8"?>
<sst xmlns="http://schemas.openxmlformats.org/spreadsheetml/2006/main" count="126" uniqueCount="43">
  <si>
    <t>Наименование лома</t>
  </si>
  <si>
    <t xml:space="preserve">ОП </t>
  </si>
  <si>
    <t>Кол-во, кг</t>
  </si>
  <si>
    <t>Цена за кг, руб.</t>
  </si>
  <si>
    <t>Сумма, руб.</t>
  </si>
  <si>
    <t>Лом каб. медный (из КПБП 3*16)</t>
  </si>
  <si>
    <t>Лом каб. медный (из КПБП 3*25)</t>
  </si>
  <si>
    <t>Лом каб медн из освинц каб (Удл 3*16)</t>
  </si>
  <si>
    <t>Лом каб. медный (из освинц каб 3*16)</t>
  </si>
  <si>
    <t>Лом статора ПЭД</t>
  </si>
  <si>
    <t>ИТОГО</t>
  </si>
  <si>
    <t>на бланке организации</t>
  </si>
  <si>
    <t>ФОРМА КОММЕРЧЕСКОГО ПРЕДЛОЖЕНИЯ</t>
  </si>
  <si>
    <t>Руководитель организации</t>
  </si>
  <si>
    <t>Ф.И.О. Руководителя</t>
  </si>
  <si>
    <t>печать организации</t>
  </si>
  <si>
    <t>Данная форма предоставляется в двух вариантах:</t>
  </si>
  <si>
    <t>1. подписанная руководителем на фирменном бланке с печатью организации</t>
  </si>
  <si>
    <t>2. в формате Excel (строчки не удалять!)</t>
  </si>
  <si>
    <t>Наименование Покупателя__________________________</t>
  </si>
  <si>
    <t>ИНН Покупателя________________________________</t>
  </si>
  <si>
    <t>Лом кабельный медный (кабель КГХЛ, ВБШВ)</t>
  </si>
  <si>
    <t>Лом кабельный медный (куски, сростки)</t>
  </si>
  <si>
    <t>Лом металлов (пакеты ротора ПЭД)</t>
  </si>
  <si>
    <t>ОП "Новомет-Юг"</t>
  </si>
  <si>
    <t>ОП "Новомет-Нижневартовск"</t>
  </si>
  <si>
    <t>Лом каб медн из освинц каб (Удл. 3*8)</t>
  </si>
  <si>
    <t>Отход_ цв лома ТК ВК</t>
  </si>
  <si>
    <t>Лом латуни (втулка латунная)</t>
  </si>
  <si>
    <t>Лом каб медн(каб полётный КПпБП совм с освин</t>
  </si>
  <si>
    <t>Лом каб. медный (из КПБП 3*35)</t>
  </si>
  <si>
    <t>ОП "Новомет-Ноябрьск"</t>
  </si>
  <si>
    <t>Исх.№____________ от "________" ________________ 2024 года</t>
  </si>
  <si>
    <t>Лом каб. медный (из освинц каб 3*8)</t>
  </si>
  <si>
    <t>Лом каб.медный (из КПБП 3*13)</t>
  </si>
  <si>
    <t>ОП "Новомет-Стрежевой"</t>
  </si>
  <si>
    <t>ОП "Новомет-Нефтеюганск</t>
  </si>
  <si>
    <t>Лом алюминия</t>
  </si>
  <si>
    <r>
      <t xml:space="preserve">Примечание: в таблице приведены объемы лома по состоянию на текущую дату.
Объем лома будет приведен к фактическим на момент заключения договоров по итогам запроса цен.
</t>
    </r>
    <r>
      <rPr>
        <b/>
        <i/>
        <sz val="9"/>
        <color rgb="FFFF0000"/>
        <rFont val="Arial"/>
        <family val="2"/>
        <charset val="204"/>
      </rPr>
      <t>СРОК ВЫВОЗА ЛОМА - ДО 27.04.2024 г.(включительно)</t>
    </r>
  </si>
  <si>
    <t>Лом каб. медный (из КПБП 3*10)</t>
  </si>
  <si>
    <t>Лом каб медн из освинц каб (Удл 3*21)</t>
  </si>
  <si>
    <t>Лом каб. медный (из освинц каб 3*13)</t>
  </si>
  <si>
    <t>Лом кабельный алюминиевый (куски, сростк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</si>
</sst>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9"/>
      <name val="Arial"/>
      <family val="2"/>
      <charset val="204"/>
    </font>
    <font>
      <b/>
      <i/>
      <sz val="9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3" fillId="0" borderId="0" xfId="0" applyFont="1"/>
    <xf numFmtId="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right"/>
    </xf>
    <xf numFmtId="0" fontId="5" fillId="0" borderId="0" xfId="0" applyFont="1"/>
    <xf numFmtId="4" fontId="6" fillId="0" borderId="0" xfId="0" applyNumberFormat="1" applyFont="1" applyAlignment="1">
      <alignment horizontal="right"/>
    </xf>
    <xf numFmtId="0" fontId="7" fillId="0" borderId="0" xfId="0" applyFont="1" applyAlignment="1" applyProtection="1">
      <alignment horizontal="left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9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2" borderId="1" xfId="0" applyFont="1" applyFill="1" applyBorder="1"/>
    <xf numFmtId="3" fontId="3" fillId="0" borderId="1" xfId="0" applyNumberFormat="1" applyFont="1" applyBorder="1"/>
    <xf numFmtId="0" fontId="2" fillId="0" borderId="0" xfId="0" applyFont="1" applyAlignment="1">
      <alignment horizontal="center"/>
    </xf>
    <xf numFmtId="0" fontId="10" fillId="0" borderId="0" xfId="0" applyFont="1" applyAlignment="1" applyProtection="1">
      <alignment horizontal="left" vertical="center" wrapText="1"/>
      <protection locked="0"/>
    </xf>
  </cellXfs>
  <cellStyles count="5">
    <cellStyle name="Обычный" xfId="0" builtinId="0"/>
    <cellStyle name="Обычный 2" xfId="1"/>
    <cellStyle name="Обычный 2 3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tabSelected="1" view="pageBreakPreview" zoomScaleNormal="100" zoomScaleSheetLayoutView="100" workbookViewId="0">
      <selection activeCell="A69" sqref="A69:E69"/>
    </sheetView>
  </sheetViews>
  <sheetFormatPr defaultRowHeight="12.75" x14ac:dyDescent="0.2"/>
  <cols>
    <col min="1" max="1" width="50.140625" style="3" customWidth="1"/>
    <col min="2" max="2" width="29.28515625" style="8" bestFit="1" customWidth="1"/>
    <col min="3" max="3" width="12.5703125" style="9" customWidth="1"/>
    <col min="4" max="4" width="11.85546875" style="9" customWidth="1"/>
    <col min="5" max="5" width="14.5703125" style="9" customWidth="1"/>
    <col min="6" max="16384" width="9.140625" style="3"/>
  </cols>
  <sheetData>
    <row r="1" spans="1:5" ht="18" x14ac:dyDescent="0.25">
      <c r="A1" s="10" t="s">
        <v>11</v>
      </c>
      <c r="D1" s="12" t="s">
        <v>16</v>
      </c>
      <c r="E1" s="11"/>
    </row>
    <row r="2" spans="1:5" ht="18" x14ac:dyDescent="0.25">
      <c r="D2" s="12" t="s">
        <v>17</v>
      </c>
      <c r="E2" s="11"/>
    </row>
    <row r="3" spans="1:5" x14ac:dyDescent="0.2">
      <c r="A3" s="13" t="s">
        <v>32</v>
      </c>
      <c r="D3" s="12" t="s">
        <v>18</v>
      </c>
    </row>
    <row r="4" spans="1:5" x14ac:dyDescent="0.2">
      <c r="A4" s="14"/>
    </row>
    <row r="5" spans="1:5" x14ac:dyDescent="0.2">
      <c r="A5" s="14"/>
    </row>
    <row r="6" spans="1:5" x14ac:dyDescent="0.2">
      <c r="A6" s="14" t="s">
        <v>19</v>
      </c>
    </row>
    <row r="7" spans="1:5" x14ac:dyDescent="0.2">
      <c r="A7" s="14" t="s">
        <v>20</v>
      </c>
    </row>
    <row r="9" spans="1:5" x14ac:dyDescent="0.2">
      <c r="A9" s="20" t="s">
        <v>12</v>
      </c>
      <c r="B9" s="20"/>
      <c r="C9" s="20"/>
      <c r="D9" s="20"/>
      <c r="E9" s="20"/>
    </row>
    <row r="12" spans="1:5" ht="25.5" x14ac:dyDescent="0.2">
      <c r="A12" s="1" t="s">
        <v>0</v>
      </c>
      <c r="B12" s="1" t="s">
        <v>1</v>
      </c>
      <c r="C12" s="2" t="s">
        <v>2</v>
      </c>
      <c r="D12" s="2" t="s">
        <v>3</v>
      </c>
      <c r="E12" s="2" t="s">
        <v>4</v>
      </c>
    </row>
    <row r="13" spans="1:5" x14ac:dyDescent="0.2">
      <c r="A13" s="16" t="s">
        <v>5</v>
      </c>
      <c r="B13" s="16" t="s">
        <v>35</v>
      </c>
      <c r="C13" s="19">
        <v>50050</v>
      </c>
      <c r="D13" s="4"/>
      <c r="E13" s="4">
        <f>C13*D13</f>
        <v>0</v>
      </c>
    </row>
    <row r="14" spans="1:5" x14ac:dyDescent="0.2">
      <c r="A14" s="17" t="s">
        <v>6</v>
      </c>
      <c r="B14" s="16" t="s">
        <v>35</v>
      </c>
      <c r="C14" s="19">
        <v>2922</v>
      </c>
      <c r="D14" s="4"/>
      <c r="E14" s="4">
        <f t="shared" ref="E14:E66" si="0">C14*D14</f>
        <v>0</v>
      </c>
    </row>
    <row r="15" spans="1:5" x14ac:dyDescent="0.2">
      <c r="A15" s="16" t="s">
        <v>8</v>
      </c>
      <c r="B15" s="16" t="s">
        <v>35</v>
      </c>
      <c r="C15" s="19">
        <v>3810</v>
      </c>
      <c r="D15" s="4"/>
      <c r="E15" s="4">
        <f t="shared" si="0"/>
        <v>0</v>
      </c>
    </row>
    <row r="16" spans="1:5" x14ac:dyDescent="0.2">
      <c r="A16" s="16" t="s">
        <v>22</v>
      </c>
      <c r="B16" s="16" t="s">
        <v>35</v>
      </c>
      <c r="C16" s="19">
        <v>2363</v>
      </c>
      <c r="D16" s="4"/>
      <c r="E16" s="4">
        <f t="shared" si="0"/>
        <v>0</v>
      </c>
    </row>
    <row r="17" spans="1:5" x14ac:dyDescent="0.2">
      <c r="A17" s="16" t="s">
        <v>21</v>
      </c>
      <c r="B17" s="16" t="s">
        <v>35</v>
      </c>
      <c r="C17" s="19">
        <v>494</v>
      </c>
      <c r="D17" s="4"/>
      <c r="E17" s="4">
        <f t="shared" si="0"/>
        <v>0</v>
      </c>
    </row>
    <row r="18" spans="1:5" x14ac:dyDescent="0.2">
      <c r="A18" s="16" t="s">
        <v>29</v>
      </c>
      <c r="B18" s="16" t="s">
        <v>35</v>
      </c>
      <c r="C18" s="19">
        <v>100</v>
      </c>
      <c r="D18" s="4"/>
      <c r="E18" s="4">
        <f t="shared" si="0"/>
        <v>0</v>
      </c>
    </row>
    <row r="19" spans="1:5" x14ac:dyDescent="0.2">
      <c r="A19" s="16" t="s">
        <v>23</v>
      </c>
      <c r="B19" s="16" t="s">
        <v>35</v>
      </c>
      <c r="C19" s="19">
        <v>725</v>
      </c>
      <c r="D19" s="4"/>
      <c r="E19" s="4">
        <f t="shared" si="0"/>
        <v>0</v>
      </c>
    </row>
    <row r="20" spans="1:5" x14ac:dyDescent="0.2">
      <c r="A20" s="16" t="s">
        <v>9</v>
      </c>
      <c r="B20" s="16" t="s">
        <v>35</v>
      </c>
      <c r="C20" s="19">
        <v>6870</v>
      </c>
      <c r="D20" s="4"/>
      <c r="E20" s="4">
        <f t="shared" si="0"/>
        <v>0</v>
      </c>
    </row>
    <row r="21" spans="1:5" x14ac:dyDescent="0.2">
      <c r="A21" s="16" t="s">
        <v>27</v>
      </c>
      <c r="B21" s="16" t="s">
        <v>35</v>
      </c>
      <c r="C21" s="19">
        <v>191</v>
      </c>
      <c r="D21" s="4"/>
      <c r="E21" s="4">
        <f t="shared" si="0"/>
        <v>0</v>
      </c>
    </row>
    <row r="22" spans="1:5" x14ac:dyDescent="0.2">
      <c r="A22" s="16" t="s">
        <v>28</v>
      </c>
      <c r="B22" s="16" t="s">
        <v>35</v>
      </c>
      <c r="C22" s="19">
        <v>134</v>
      </c>
      <c r="D22" s="4"/>
      <c r="E22" s="4">
        <f t="shared" si="0"/>
        <v>0</v>
      </c>
    </row>
    <row r="23" spans="1:5" x14ac:dyDescent="0.2">
      <c r="A23" s="16" t="s">
        <v>39</v>
      </c>
      <c r="B23" s="16" t="s">
        <v>25</v>
      </c>
      <c r="C23" s="19">
        <v>3894</v>
      </c>
      <c r="D23" s="4"/>
      <c r="E23" s="4">
        <f t="shared" si="0"/>
        <v>0</v>
      </c>
    </row>
    <row r="24" spans="1:5" x14ac:dyDescent="0.2">
      <c r="A24" s="16" t="s">
        <v>34</v>
      </c>
      <c r="B24" s="16" t="s">
        <v>25</v>
      </c>
      <c r="C24" s="19">
        <v>1164</v>
      </c>
      <c r="D24" s="4"/>
      <c r="E24" s="4">
        <f t="shared" si="0"/>
        <v>0</v>
      </c>
    </row>
    <row r="25" spans="1:5" x14ac:dyDescent="0.2">
      <c r="A25" s="16" t="s">
        <v>5</v>
      </c>
      <c r="B25" s="16" t="s">
        <v>25</v>
      </c>
      <c r="C25" s="19">
        <v>10624</v>
      </c>
      <c r="D25" s="4"/>
      <c r="E25" s="4">
        <f t="shared" si="0"/>
        <v>0</v>
      </c>
    </row>
    <row r="26" spans="1:5" x14ac:dyDescent="0.2">
      <c r="A26" s="18" t="s">
        <v>6</v>
      </c>
      <c r="B26" s="16" t="s">
        <v>25</v>
      </c>
      <c r="C26" s="19">
        <v>3220</v>
      </c>
      <c r="D26" s="4"/>
      <c r="E26" s="4">
        <f t="shared" si="0"/>
        <v>0</v>
      </c>
    </row>
    <row r="27" spans="1:5" x14ac:dyDescent="0.2">
      <c r="A27" s="17" t="s">
        <v>7</v>
      </c>
      <c r="B27" s="16" t="s">
        <v>25</v>
      </c>
      <c r="C27" s="19">
        <v>5962</v>
      </c>
      <c r="D27" s="4"/>
      <c r="E27" s="4">
        <f t="shared" si="0"/>
        <v>0</v>
      </c>
    </row>
    <row r="28" spans="1:5" x14ac:dyDescent="0.2">
      <c r="A28" s="16" t="s">
        <v>40</v>
      </c>
      <c r="B28" s="16" t="s">
        <v>25</v>
      </c>
      <c r="C28" s="19">
        <v>178</v>
      </c>
      <c r="D28" s="4"/>
      <c r="E28" s="4">
        <f t="shared" si="0"/>
        <v>0</v>
      </c>
    </row>
    <row r="29" spans="1:5" x14ac:dyDescent="0.2">
      <c r="A29" s="16" t="s">
        <v>41</v>
      </c>
      <c r="B29" s="16" t="s">
        <v>25</v>
      </c>
      <c r="C29" s="19">
        <v>478</v>
      </c>
      <c r="D29" s="4"/>
      <c r="E29" s="4">
        <f t="shared" si="0"/>
        <v>0</v>
      </c>
    </row>
    <row r="30" spans="1:5" x14ac:dyDescent="0.2">
      <c r="A30" s="16" t="s">
        <v>8</v>
      </c>
      <c r="B30" s="16" t="s">
        <v>25</v>
      </c>
      <c r="C30" s="19">
        <v>7612</v>
      </c>
      <c r="D30" s="4"/>
      <c r="E30" s="4">
        <f t="shared" si="0"/>
        <v>0</v>
      </c>
    </row>
    <row r="31" spans="1:5" x14ac:dyDescent="0.2">
      <c r="A31" s="18" t="s">
        <v>22</v>
      </c>
      <c r="B31" s="16" t="s">
        <v>25</v>
      </c>
      <c r="C31" s="19">
        <v>1526</v>
      </c>
      <c r="D31" s="4"/>
      <c r="E31" s="4">
        <f t="shared" si="0"/>
        <v>0</v>
      </c>
    </row>
    <row r="32" spans="1:5" x14ac:dyDescent="0.2">
      <c r="A32" s="16" t="s">
        <v>23</v>
      </c>
      <c r="B32" s="16" t="s">
        <v>25</v>
      </c>
      <c r="C32" s="19">
        <v>638</v>
      </c>
      <c r="D32" s="4"/>
      <c r="E32" s="4">
        <f t="shared" si="0"/>
        <v>0</v>
      </c>
    </row>
    <row r="33" spans="1:5" x14ac:dyDescent="0.2">
      <c r="A33" s="16" t="s">
        <v>9</v>
      </c>
      <c r="B33" s="16" t="s">
        <v>25</v>
      </c>
      <c r="C33" s="19">
        <v>10864</v>
      </c>
      <c r="D33" s="4"/>
      <c r="E33" s="4">
        <f t="shared" si="0"/>
        <v>0</v>
      </c>
    </row>
    <row r="34" spans="1:5" x14ac:dyDescent="0.2">
      <c r="A34" s="16" t="s">
        <v>5</v>
      </c>
      <c r="B34" s="16" t="s">
        <v>31</v>
      </c>
      <c r="C34" s="19">
        <v>36927</v>
      </c>
      <c r="D34" s="4"/>
      <c r="E34" s="4">
        <f t="shared" si="0"/>
        <v>0</v>
      </c>
    </row>
    <row r="35" spans="1:5" x14ac:dyDescent="0.2">
      <c r="A35" s="16" t="s">
        <v>6</v>
      </c>
      <c r="B35" s="16" t="s">
        <v>31</v>
      </c>
      <c r="C35" s="19">
        <v>3701</v>
      </c>
      <c r="D35" s="4"/>
      <c r="E35" s="4">
        <f t="shared" si="0"/>
        <v>0</v>
      </c>
    </row>
    <row r="36" spans="1:5" x14ac:dyDescent="0.2">
      <c r="A36" s="16" t="s">
        <v>30</v>
      </c>
      <c r="B36" s="16" t="s">
        <v>31</v>
      </c>
      <c r="C36" s="19">
        <v>2045</v>
      </c>
      <c r="D36" s="4"/>
      <c r="E36" s="4">
        <f t="shared" si="0"/>
        <v>0</v>
      </c>
    </row>
    <row r="37" spans="1:5" x14ac:dyDescent="0.2">
      <c r="A37" s="16" t="s">
        <v>26</v>
      </c>
      <c r="B37" s="16" t="s">
        <v>31</v>
      </c>
      <c r="C37" s="19">
        <v>1211</v>
      </c>
      <c r="D37" s="4"/>
      <c r="E37" s="4">
        <f t="shared" si="0"/>
        <v>0</v>
      </c>
    </row>
    <row r="38" spans="1:5" x14ac:dyDescent="0.2">
      <c r="A38" s="18" t="s">
        <v>7</v>
      </c>
      <c r="B38" s="16" t="s">
        <v>31</v>
      </c>
      <c r="C38" s="19">
        <v>6132</v>
      </c>
      <c r="D38" s="4"/>
      <c r="E38" s="4">
        <f t="shared" si="0"/>
        <v>0</v>
      </c>
    </row>
    <row r="39" spans="1:5" x14ac:dyDescent="0.2">
      <c r="A39" s="16" t="s">
        <v>8</v>
      </c>
      <c r="B39" s="16" t="s">
        <v>31</v>
      </c>
      <c r="C39" s="19">
        <v>23611</v>
      </c>
      <c r="D39" s="4"/>
      <c r="E39" s="4">
        <f t="shared" si="0"/>
        <v>0</v>
      </c>
    </row>
    <row r="40" spans="1:5" x14ac:dyDescent="0.2">
      <c r="A40" s="16" t="s">
        <v>22</v>
      </c>
      <c r="B40" s="16" t="s">
        <v>31</v>
      </c>
      <c r="C40" s="19">
        <v>2063</v>
      </c>
      <c r="D40" s="4"/>
      <c r="E40" s="4">
        <f t="shared" si="0"/>
        <v>0</v>
      </c>
    </row>
    <row r="41" spans="1:5" x14ac:dyDescent="0.2">
      <c r="A41" s="16" t="s">
        <v>42</v>
      </c>
      <c r="B41" s="16" t="s">
        <v>31</v>
      </c>
      <c r="C41" s="19">
        <v>225</v>
      </c>
      <c r="D41" s="4"/>
      <c r="E41" s="4">
        <f t="shared" si="0"/>
        <v>0</v>
      </c>
    </row>
    <row r="42" spans="1:5" x14ac:dyDescent="0.2">
      <c r="A42" s="16" t="s">
        <v>29</v>
      </c>
      <c r="B42" s="16" t="s">
        <v>31</v>
      </c>
      <c r="C42" s="19">
        <v>2207</v>
      </c>
      <c r="D42" s="4"/>
      <c r="E42" s="4">
        <f t="shared" si="0"/>
        <v>0</v>
      </c>
    </row>
    <row r="43" spans="1:5" x14ac:dyDescent="0.2">
      <c r="A43" s="16" t="s">
        <v>23</v>
      </c>
      <c r="B43" s="16" t="s">
        <v>31</v>
      </c>
      <c r="C43" s="19">
        <v>78</v>
      </c>
      <c r="D43" s="4"/>
      <c r="E43" s="4">
        <f t="shared" si="0"/>
        <v>0</v>
      </c>
    </row>
    <row r="44" spans="1:5" x14ac:dyDescent="0.2">
      <c r="A44" s="16" t="s">
        <v>9</v>
      </c>
      <c r="B44" s="16" t="s">
        <v>31</v>
      </c>
      <c r="C44" s="19">
        <v>14766</v>
      </c>
      <c r="D44" s="4"/>
      <c r="E44" s="4">
        <f t="shared" si="0"/>
        <v>0</v>
      </c>
    </row>
    <row r="45" spans="1:5" x14ac:dyDescent="0.2">
      <c r="A45" s="16" t="s">
        <v>27</v>
      </c>
      <c r="B45" s="16" t="s">
        <v>31</v>
      </c>
      <c r="C45" s="19">
        <v>207</v>
      </c>
      <c r="D45" s="4"/>
      <c r="E45" s="4">
        <f t="shared" si="0"/>
        <v>0</v>
      </c>
    </row>
    <row r="46" spans="1:5" x14ac:dyDescent="0.2">
      <c r="A46" s="16" t="s">
        <v>28</v>
      </c>
      <c r="B46" s="16" t="s">
        <v>31</v>
      </c>
      <c r="C46" s="19">
        <v>25</v>
      </c>
      <c r="D46" s="4"/>
      <c r="E46" s="4">
        <f t="shared" si="0"/>
        <v>0</v>
      </c>
    </row>
    <row r="47" spans="1:5" x14ac:dyDescent="0.2">
      <c r="A47" s="16" t="s">
        <v>5</v>
      </c>
      <c r="B47" s="16" t="s">
        <v>36</v>
      </c>
      <c r="C47" s="19">
        <v>31005</v>
      </c>
      <c r="D47" s="4"/>
      <c r="E47" s="4">
        <f t="shared" si="0"/>
        <v>0</v>
      </c>
    </row>
    <row r="48" spans="1:5" x14ac:dyDescent="0.2">
      <c r="A48" s="16" t="s">
        <v>22</v>
      </c>
      <c r="B48" s="16" t="s">
        <v>36</v>
      </c>
      <c r="C48" s="19">
        <v>208</v>
      </c>
      <c r="D48" s="4"/>
      <c r="E48" s="4">
        <f t="shared" si="0"/>
        <v>0</v>
      </c>
    </row>
    <row r="49" spans="1:5" x14ac:dyDescent="0.2">
      <c r="A49" s="17" t="s">
        <v>6</v>
      </c>
      <c r="B49" s="16" t="s">
        <v>36</v>
      </c>
      <c r="C49" s="19">
        <v>4265</v>
      </c>
      <c r="D49" s="4"/>
      <c r="E49" s="4">
        <f t="shared" si="0"/>
        <v>0</v>
      </c>
    </row>
    <row r="50" spans="1:5" x14ac:dyDescent="0.2">
      <c r="A50" s="16" t="s">
        <v>7</v>
      </c>
      <c r="B50" s="16" t="s">
        <v>36</v>
      </c>
      <c r="C50" s="19">
        <v>3660</v>
      </c>
      <c r="D50" s="4"/>
      <c r="E50" s="4">
        <f t="shared" si="0"/>
        <v>0</v>
      </c>
    </row>
    <row r="51" spans="1:5" x14ac:dyDescent="0.2">
      <c r="A51" s="16" t="s">
        <v>8</v>
      </c>
      <c r="B51" s="16" t="s">
        <v>36</v>
      </c>
      <c r="C51" s="19">
        <v>16145</v>
      </c>
      <c r="D51" s="4"/>
      <c r="E51" s="4">
        <f t="shared" si="0"/>
        <v>0</v>
      </c>
    </row>
    <row r="52" spans="1:5" x14ac:dyDescent="0.2">
      <c r="A52" s="16" t="s">
        <v>21</v>
      </c>
      <c r="B52" s="16" t="s">
        <v>36</v>
      </c>
      <c r="C52" s="19">
        <v>5</v>
      </c>
      <c r="D52" s="4"/>
      <c r="E52" s="4">
        <f t="shared" si="0"/>
        <v>0</v>
      </c>
    </row>
    <row r="53" spans="1:5" x14ac:dyDescent="0.2">
      <c r="A53" s="16" t="s">
        <v>9</v>
      </c>
      <c r="B53" s="16" t="s">
        <v>36</v>
      </c>
      <c r="C53" s="19">
        <v>4609</v>
      </c>
      <c r="D53" s="4"/>
      <c r="E53" s="4">
        <f t="shared" si="0"/>
        <v>0</v>
      </c>
    </row>
    <row r="54" spans="1:5" x14ac:dyDescent="0.2">
      <c r="A54" s="16" t="s">
        <v>27</v>
      </c>
      <c r="B54" s="16" t="s">
        <v>36</v>
      </c>
      <c r="C54" s="19">
        <v>13</v>
      </c>
      <c r="D54" s="4"/>
      <c r="E54" s="4">
        <f t="shared" si="0"/>
        <v>0</v>
      </c>
    </row>
    <row r="55" spans="1:5" x14ac:dyDescent="0.2">
      <c r="A55" s="16" t="s">
        <v>28</v>
      </c>
      <c r="B55" s="16" t="s">
        <v>36</v>
      </c>
      <c r="C55" s="19">
        <v>70</v>
      </c>
      <c r="D55" s="4"/>
      <c r="E55" s="4">
        <f t="shared" si="0"/>
        <v>0</v>
      </c>
    </row>
    <row r="56" spans="1:5" x14ac:dyDescent="0.2">
      <c r="A56" s="16" t="s">
        <v>5</v>
      </c>
      <c r="B56" s="16" t="s">
        <v>24</v>
      </c>
      <c r="C56" s="19">
        <v>3215</v>
      </c>
      <c r="D56" s="4"/>
      <c r="E56" s="4">
        <f t="shared" ref="E56:E64" si="1">C56*D56</f>
        <v>0</v>
      </c>
    </row>
    <row r="57" spans="1:5" x14ac:dyDescent="0.2">
      <c r="A57" s="16" t="s">
        <v>6</v>
      </c>
      <c r="B57" s="16" t="s">
        <v>24</v>
      </c>
      <c r="C57" s="19">
        <v>2465</v>
      </c>
      <c r="D57" s="4"/>
      <c r="E57" s="4">
        <f t="shared" si="1"/>
        <v>0</v>
      </c>
    </row>
    <row r="58" spans="1:5" x14ac:dyDescent="0.2">
      <c r="A58" s="17" t="s">
        <v>7</v>
      </c>
      <c r="B58" s="16" t="s">
        <v>24</v>
      </c>
      <c r="C58" s="19">
        <v>1060</v>
      </c>
      <c r="D58" s="4"/>
      <c r="E58" s="4">
        <f t="shared" si="1"/>
        <v>0</v>
      </c>
    </row>
    <row r="59" spans="1:5" x14ac:dyDescent="0.2">
      <c r="A59" s="16" t="s">
        <v>40</v>
      </c>
      <c r="B59" s="16" t="s">
        <v>24</v>
      </c>
      <c r="C59" s="19">
        <v>65</v>
      </c>
      <c r="D59" s="4"/>
      <c r="E59" s="4">
        <f t="shared" si="1"/>
        <v>0</v>
      </c>
    </row>
    <row r="60" spans="1:5" x14ac:dyDescent="0.2">
      <c r="A60" s="16" t="s">
        <v>33</v>
      </c>
      <c r="B60" s="16" t="s">
        <v>24</v>
      </c>
      <c r="C60" s="19">
        <v>80</v>
      </c>
      <c r="D60" s="4"/>
      <c r="E60" s="4">
        <f t="shared" si="1"/>
        <v>0</v>
      </c>
    </row>
    <row r="61" spans="1:5" x14ac:dyDescent="0.2">
      <c r="A61" s="16" t="s">
        <v>22</v>
      </c>
      <c r="B61" s="16" t="s">
        <v>24</v>
      </c>
      <c r="C61" s="19">
        <v>515</v>
      </c>
      <c r="D61" s="4"/>
      <c r="E61" s="4">
        <f t="shared" si="1"/>
        <v>0</v>
      </c>
    </row>
    <row r="62" spans="1:5" x14ac:dyDescent="0.2">
      <c r="A62" s="16" t="s">
        <v>21</v>
      </c>
      <c r="B62" s="16" t="s">
        <v>24</v>
      </c>
      <c r="C62" s="19">
        <v>95</v>
      </c>
      <c r="D62" s="4"/>
      <c r="E62" s="4">
        <f t="shared" si="1"/>
        <v>0</v>
      </c>
    </row>
    <row r="63" spans="1:5" x14ac:dyDescent="0.2">
      <c r="A63" s="16" t="s">
        <v>9</v>
      </c>
      <c r="B63" s="16" t="s">
        <v>24</v>
      </c>
      <c r="C63" s="19">
        <v>7985</v>
      </c>
      <c r="D63" s="4"/>
      <c r="E63" s="4">
        <f t="shared" si="1"/>
        <v>0</v>
      </c>
    </row>
    <row r="64" spans="1:5" x14ac:dyDescent="0.2">
      <c r="A64" s="16" t="s">
        <v>27</v>
      </c>
      <c r="B64" s="16" t="s">
        <v>24</v>
      </c>
      <c r="C64" s="19">
        <v>243</v>
      </c>
      <c r="D64" s="4"/>
      <c r="E64" s="4">
        <f t="shared" si="1"/>
        <v>0</v>
      </c>
    </row>
    <row r="65" spans="1:5" x14ac:dyDescent="0.2">
      <c r="A65" s="16" t="s">
        <v>28</v>
      </c>
      <c r="B65" s="16" t="s">
        <v>24</v>
      </c>
      <c r="C65" s="19">
        <v>119</v>
      </c>
      <c r="D65" s="4"/>
      <c r="E65" s="4">
        <f t="shared" si="0"/>
        <v>0</v>
      </c>
    </row>
    <row r="66" spans="1:5" x14ac:dyDescent="0.2">
      <c r="A66" s="16" t="s">
        <v>37</v>
      </c>
      <c r="B66" s="16" t="s">
        <v>24</v>
      </c>
      <c r="C66" s="19">
        <v>115</v>
      </c>
      <c r="D66" s="4"/>
      <c r="E66" s="4">
        <f t="shared" si="0"/>
        <v>0</v>
      </c>
    </row>
    <row r="67" spans="1:5" s="7" customFormat="1" x14ac:dyDescent="0.2">
      <c r="A67" s="2" t="s">
        <v>10</v>
      </c>
      <c r="B67" s="5"/>
      <c r="C67" s="6">
        <f>SUM(C13:C66)</f>
        <v>282954</v>
      </c>
      <c r="D67" s="6"/>
      <c r="E67" s="6">
        <f>SUM(E13:E66)</f>
        <v>0</v>
      </c>
    </row>
    <row r="69" spans="1:5" s="15" customFormat="1" ht="47.25" customHeight="1" x14ac:dyDescent="0.2">
      <c r="A69" s="21" t="s">
        <v>38</v>
      </c>
      <c r="B69" s="21"/>
      <c r="C69" s="21"/>
      <c r="D69" s="21"/>
      <c r="E69" s="21"/>
    </row>
    <row r="71" spans="1:5" x14ac:dyDescent="0.2">
      <c r="A71" s="3" t="s">
        <v>13</v>
      </c>
      <c r="C71" s="9" t="s">
        <v>14</v>
      </c>
    </row>
    <row r="72" spans="1:5" x14ac:dyDescent="0.2">
      <c r="A72" s="3" t="s">
        <v>15</v>
      </c>
    </row>
  </sheetData>
  <mergeCells count="2">
    <mergeCell ref="A9:E9"/>
    <mergeCell ref="A69:E69"/>
  </mergeCells>
  <pageMargins left="0.7" right="0.7" top="0.75" bottom="0.75" header="0.3" footer="0.3"/>
  <pageSetup paperSize="9" scale="73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</vt:lpstr>
      <vt:lpstr>КП!Область_печати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Брюхова Алевтина Викторовна</cp:lastModifiedBy>
  <dcterms:created xsi:type="dcterms:W3CDTF">2022-10-31T16:42:15Z</dcterms:created>
  <dcterms:modified xsi:type="dcterms:W3CDTF">2024-04-02T09:34:58Z</dcterms:modified>
</cp:coreProperties>
</file>