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6\05\на сайт\"/>
    </mc:Choice>
  </mc:AlternateContent>
  <bookViews>
    <workbookView xWindow="0" yWindow="0" windowWidth="28800" windowHeight="12300"/>
  </bookViews>
  <sheets>
    <sheet name="для КП+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F13" i="1"/>
  <c r="F59" i="1" l="1"/>
</calcChain>
</file>

<file path=xl/sharedStrings.xml><?xml version="1.0" encoding="utf-8"?>
<sst xmlns="http://schemas.openxmlformats.org/spreadsheetml/2006/main" count="111" uniqueCount="45">
  <si>
    <t>на бланке организации</t>
  </si>
  <si>
    <t>Данная форма предоставляется в двух вариантах:</t>
  </si>
  <si>
    <t>1. подписанная руководителем на фирменном бланке с печатью организации</t>
  </si>
  <si>
    <t>2. в формате Excel (строчки не удалять!)</t>
  </si>
  <si>
    <t>Наименование Покупателя__________________________</t>
  </si>
  <si>
    <t>ИНН Покупателя________________________________</t>
  </si>
  <si>
    <t>ФОРМА КОММЕРЧЕСКОГО ПРЕДЛОЖЕНИЯ</t>
  </si>
  <si>
    <t>Наименование лома</t>
  </si>
  <si>
    <t>Обособленное поздразделение</t>
  </si>
  <si>
    <t>кол-во, кг</t>
  </si>
  <si>
    <t>Цена за кг, руб.</t>
  </si>
  <si>
    <t>Сумма, руб.</t>
  </si>
  <si>
    <t>Лом каб. медный (из КПБП 3*10)</t>
  </si>
  <si>
    <t>ОП "Новомет-Стрежевой"</t>
  </si>
  <si>
    <t>Лом каб. медный (из КПБП 3*16)</t>
  </si>
  <si>
    <t>Лом каб. медный (из КПБП 3*25)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</si>
  <si>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</si>
  <si>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</si>
  <si>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</si>
  <si>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статора ПЭД</t>
  </si>
  <si>
    <t>Отход_ цв лома ТК ВК</t>
  </si>
  <si>
    <t>Лом нирезист (деф. дет. нас. из нирез.)</t>
  </si>
  <si>
    <t>ОП "Новомет-Нижневартовск"</t>
  </si>
  <si>
    <t>Лом латуни (втулка латунная)</t>
  </si>
  <si>
    <t>ОП "Новомет-Ноябрьск"</t>
  </si>
  <si>
    <t>Лом каб. медный (из освинц каб 3*8)</t>
  </si>
  <si>
    <t>ОП "Новомет-Нефтеюганск"</t>
  </si>
  <si>
    <t>Лом каб. медный (из освинц каб 3*13)</t>
  </si>
  <si>
    <t>Лом металлов (пакеты ротора ПЭД)</t>
  </si>
  <si>
    <t>ОП "Новомет-Юг"</t>
  </si>
  <si>
    <t>Лом каб медн из освинц каб (Удл 3*21)</t>
  </si>
  <si>
    <t>ИТОГО</t>
  </si>
  <si>
    <t>Руководитель организации</t>
  </si>
  <si>
    <t>Ф.И.О. Руководителя</t>
  </si>
  <si>
    <t>печать организации</t>
  </si>
  <si>
    <t>Исх.№____________ от "________" ________________ 2026 года</t>
  </si>
  <si>
    <t>Лом меди</t>
  </si>
  <si>
    <t>Лом кабельный медный (кабель КГХЛ, ВБШВ)</t>
  </si>
  <si>
    <t>№ п/п</t>
  </si>
  <si>
    <t>Лом каб.медный (из КПБП 3*13)</t>
  </si>
  <si>
    <t>Лом кабеля алюмин. (полетный с удлинит)</t>
  </si>
  <si>
    <t>Лом жила медная изолированная</t>
  </si>
  <si>
    <t>Лом алюминия</t>
  </si>
  <si>
    <t>Лом каб медн из освинц каб (Удл. 3*8)</t>
  </si>
  <si>
    <r>
      <t xml:space="preserve">Примечание: в таблице приведены объемы лома по состоянию на текущую дату.
Объем лома будет приведен к фактическим на момент заключения договоров и спецификаций по итогам запроса цен.
</t>
    </r>
    <r>
      <rPr>
        <b/>
        <i/>
        <sz val="9"/>
        <color rgb="FFFF0000"/>
        <rFont val="Arial"/>
        <family val="2"/>
        <charset val="204"/>
      </rPr>
      <t>СРОК ВЫВОЗА ЛОМА - ДО 31.05.2026 г.(включительно)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</si>
</sst>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/>
    <xf numFmtId="0" fontId="6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L14" sqref="L14"/>
    </sheetView>
  </sheetViews>
  <sheetFormatPr defaultRowHeight="12.75" x14ac:dyDescent="0.2"/>
  <cols>
    <col min="1" max="1" width="9.140625" style="1"/>
    <col min="2" max="2" width="42.28515625" style="12" customWidth="1"/>
    <col min="3" max="3" width="31.85546875" style="1" bestFit="1" customWidth="1"/>
    <col min="4" max="4" width="12.28515625" style="13" customWidth="1"/>
    <col min="5" max="5" width="11.140625" style="13" customWidth="1"/>
    <col min="6" max="6" width="12.42578125" style="1" customWidth="1"/>
    <col min="7" max="16384" width="9.140625" style="1"/>
  </cols>
  <sheetData>
    <row r="1" spans="1:6" ht="18" x14ac:dyDescent="0.25">
      <c r="B1" s="2" t="s">
        <v>0</v>
      </c>
      <c r="C1" s="3"/>
      <c r="D1" s="4" t="s">
        <v>1</v>
      </c>
      <c r="E1" s="5"/>
      <c r="F1" s="6"/>
    </row>
    <row r="2" spans="1:6" ht="18" x14ac:dyDescent="0.25">
      <c r="B2" s="1"/>
      <c r="C2" s="3"/>
      <c r="D2" s="4" t="s">
        <v>2</v>
      </c>
      <c r="E2" s="5"/>
      <c r="F2" s="6"/>
    </row>
    <row r="3" spans="1:6" ht="15" x14ac:dyDescent="0.25">
      <c r="B3" s="7" t="s">
        <v>35</v>
      </c>
      <c r="C3" s="3"/>
      <c r="D3" s="4" t="s">
        <v>3</v>
      </c>
      <c r="E3" s="5"/>
      <c r="F3" s="5"/>
    </row>
    <row r="4" spans="1:6" x14ac:dyDescent="0.2">
      <c r="B4" s="8"/>
      <c r="C4" s="3"/>
      <c r="D4" s="5"/>
      <c r="E4" s="5"/>
      <c r="F4" s="5"/>
    </row>
    <row r="5" spans="1:6" x14ac:dyDescent="0.2">
      <c r="B5" s="8"/>
      <c r="C5" s="3"/>
      <c r="D5" s="5"/>
      <c r="E5" s="5"/>
      <c r="F5" s="5"/>
    </row>
    <row r="6" spans="1:6" x14ac:dyDescent="0.2">
      <c r="B6" s="8" t="s">
        <v>4</v>
      </c>
      <c r="C6" s="3"/>
      <c r="D6" s="5"/>
      <c r="E6" s="5"/>
      <c r="F6" s="5"/>
    </row>
    <row r="7" spans="1:6" x14ac:dyDescent="0.2">
      <c r="B7" s="8" t="s">
        <v>5</v>
      </c>
      <c r="C7" s="3"/>
      <c r="D7" s="5"/>
      <c r="E7" s="5"/>
      <c r="F7" s="5"/>
    </row>
    <row r="8" spans="1:6" x14ac:dyDescent="0.2">
      <c r="B8" s="1"/>
      <c r="C8" s="3"/>
      <c r="D8" s="5"/>
      <c r="E8" s="5"/>
      <c r="F8" s="5"/>
    </row>
    <row r="9" spans="1:6" x14ac:dyDescent="0.2">
      <c r="B9" s="23" t="s">
        <v>6</v>
      </c>
      <c r="C9" s="23"/>
      <c r="D9" s="23"/>
      <c r="E9" s="23"/>
      <c r="F9" s="23"/>
    </row>
    <row r="10" spans="1:6" x14ac:dyDescent="0.2">
      <c r="B10" s="1"/>
      <c r="C10" s="3"/>
      <c r="D10" s="5"/>
      <c r="E10" s="5"/>
      <c r="F10" s="5"/>
    </row>
    <row r="11" spans="1:6" x14ac:dyDescent="0.2">
      <c r="B11" s="1"/>
      <c r="C11" s="3"/>
      <c r="D11" s="5"/>
      <c r="E11" s="5"/>
      <c r="F11" s="5"/>
    </row>
    <row r="12" spans="1:6" ht="25.5" x14ac:dyDescent="0.2">
      <c r="A12" s="9" t="s">
        <v>38</v>
      </c>
      <c r="B12" s="9" t="s">
        <v>7</v>
      </c>
      <c r="C12" s="9" t="s">
        <v>8</v>
      </c>
      <c r="D12" s="10" t="s">
        <v>9</v>
      </c>
      <c r="E12" s="14" t="s">
        <v>10</v>
      </c>
      <c r="F12" s="14" t="s">
        <v>11</v>
      </c>
    </row>
    <row r="13" spans="1:6" x14ac:dyDescent="0.2">
      <c r="A13" s="15">
        <v>1</v>
      </c>
      <c r="B13" s="16" t="s">
        <v>12</v>
      </c>
      <c r="C13" s="16" t="s">
        <v>13</v>
      </c>
      <c r="D13" s="17">
        <v>2434</v>
      </c>
      <c r="E13" s="16"/>
      <c r="F13" s="16">
        <f>D13*E13</f>
        <v>0</v>
      </c>
    </row>
    <row r="14" spans="1:6" x14ac:dyDescent="0.2">
      <c r="A14" s="15">
        <f>A13+1</f>
        <v>2</v>
      </c>
      <c r="B14" s="16" t="s">
        <v>14</v>
      </c>
      <c r="C14" s="16" t="s">
        <v>13</v>
      </c>
      <c r="D14" s="17">
        <v>65454</v>
      </c>
      <c r="E14" s="16"/>
      <c r="F14" s="16">
        <f t="shared" ref="F14:F58" si="0">D14*E14</f>
        <v>0</v>
      </c>
    </row>
    <row r="15" spans="1:6" x14ac:dyDescent="0.2">
      <c r="A15" s="15">
        <f t="shared" ref="A15:A58" si="1">A14+1</f>
        <v>3</v>
      </c>
      <c r="B15" s="16" t="s">
        <v>15</v>
      </c>
      <c r="C15" s="16" t="s">
        <v>13</v>
      </c>
      <c r="D15" s="17">
        <v>5822</v>
      </c>
      <c r="E15" s="16"/>
      <c r="F15" s="16">
        <f t="shared" si="0"/>
        <v>0</v>
      </c>
    </row>
    <row r="16" spans="1:6" x14ac:dyDescent="0.2">
      <c r="A16" s="15">
        <f t="shared" si="1"/>
        <v>4</v>
      </c>
      <c r="B16" s="16" t="s">
        <v>16</v>
      </c>
      <c r="C16" s="16" t="s">
        <v>13</v>
      </c>
      <c r="D16" s="17">
        <v>2750</v>
      </c>
      <c r="E16" s="16"/>
      <c r="F16" s="16">
        <f t="shared" si="0"/>
        <v>0</v>
      </c>
    </row>
    <row r="17" spans="1:6" x14ac:dyDescent="0.2">
      <c r="A17" s="15">
        <f t="shared" si="1"/>
        <v>5</v>
      </c>
      <c r="B17" s="16" t="s">
        <v>17</v>
      </c>
      <c r="C17" s="16" t="s">
        <v>13</v>
      </c>
      <c r="D17" s="17">
        <v>14194</v>
      </c>
      <c r="E17" s="16"/>
      <c r="F17" s="16">
        <f t="shared" si="0"/>
        <v>0</v>
      </c>
    </row>
    <row r="18" spans="1:6" x14ac:dyDescent="0.2">
      <c r="A18" s="15">
        <f t="shared" si="1"/>
        <v>6</v>
      </c>
      <c r="B18" s="16" t="s">
        <v>18</v>
      </c>
      <c r="C18" s="16" t="s">
        <v>13</v>
      </c>
      <c r="D18" s="17">
        <v>3989</v>
      </c>
      <c r="E18" s="16"/>
      <c r="F18" s="16">
        <f t="shared" si="0"/>
        <v>0</v>
      </c>
    </row>
    <row r="19" spans="1:6" x14ac:dyDescent="0.2">
      <c r="A19" s="15">
        <f t="shared" si="1"/>
        <v>7</v>
      </c>
      <c r="B19" s="16" t="s">
        <v>37</v>
      </c>
      <c r="C19" s="16" t="s">
        <v>13</v>
      </c>
      <c r="D19" s="17">
        <v>60</v>
      </c>
      <c r="E19" s="16"/>
      <c r="F19" s="16">
        <f t="shared" si="0"/>
        <v>0</v>
      </c>
    </row>
    <row r="20" spans="1:6" x14ac:dyDescent="0.2">
      <c r="A20" s="15">
        <f t="shared" si="1"/>
        <v>8</v>
      </c>
      <c r="B20" s="16" t="s">
        <v>19</v>
      </c>
      <c r="C20" s="16" t="s">
        <v>13</v>
      </c>
      <c r="D20" s="17">
        <v>3598</v>
      </c>
      <c r="E20" s="16"/>
      <c r="F20" s="16">
        <f t="shared" si="0"/>
        <v>0</v>
      </c>
    </row>
    <row r="21" spans="1:6" x14ac:dyDescent="0.2">
      <c r="A21" s="15">
        <f t="shared" si="1"/>
        <v>9</v>
      </c>
      <c r="B21" s="16" t="s">
        <v>20</v>
      </c>
      <c r="C21" s="16" t="s">
        <v>13</v>
      </c>
      <c r="D21" s="17">
        <v>43</v>
      </c>
      <c r="E21" s="16"/>
      <c r="F21" s="16">
        <f t="shared" si="0"/>
        <v>0</v>
      </c>
    </row>
    <row r="22" spans="1:6" x14ac:dyDescent="0.2">
      <c r="A22" s="15">
        <f t="shared" si="1"/>
        <v>10</v>
      </c>
      <c r="B22" s="16" t="s">
        <v>21</v>
      </c>
      <c r="C22" s="16" t="s">
        <v>13</v>
      </c>
      <c r="D22" s="17">
        <v>1471</v>
      </c>
      <c r="E22" s="16"/>
      <c r="F22" s="16">
        <f t="shared" si="0"/>
        <v>0</v>
      </c>
    </row>
    <row r="23" spans="1:6" x14ac:dyDescent="0.2">
      <c r="A23" s="15">
        <f t="shared" si="1"/>
        <v>11</v>
      </c>
      <c r="B23" s="16" t="s">
        <v>16</v>
      </c>
      <c r="C23" s="16" t="s">
        <v>22</v>
      </c>
      <c r="D23" s="17">
        <v>1744</v>
      </c>
      <c r="E23" s="16"/>
      <c r="F23" s="16">
        <f t="shared" si="0"/>
        <v>0</v>
      </c>
    </row>
    <row r="24" spans="1:6" x14ac:dyDescent="0.2">
      <c r="A24" s="15">
        <f t="shared" si="1"/>
        <v>12</v>
      </c>
      <c r="B24" s="16" t="s">
        <v>19</v>
      </c>
      <c r="C24" s="16" t="s">
        <v>22</v>
      </c>
      <c r="D24" s="17">
        <v>5411</v>
      </c>
      <c r="E24" s="16"/>
      <c r="F24" s="16">
        <f t="shared" si="0"/>
        <v>0</v>
      </c>
    </row>
    <row r="25" spans="1:6" x14ac:dyDescent="0.2">
      <c r="A25" s="15">
        <f t="shared" si="1"/>
        <v>13</v>
      </c>
      <c r="B25" s="16" t="s">
        <v>20</v>
      </c>
      <c r="C25" s="16" t="s">
        <v>22</v>
      </c>
      <c r="D25" s="17">
        <v>9</v>
      </c>
      <c r="E25" s="16"/>
      <c r="F25" s="16">
        <f t="shared" si="0"/>
        <v>0</v>
      </c>
    </row>
    <row r="26" spans="1:6" x14ac:dyDescent="0.2">
      <c r="A26" s="15">
        <f t="shared" si="1"/>
        <v>14</v>
      </c>
      <c r="B26" s="16" t="s">
        <v>23</v>
      </c>
      <c r="C26" s="16" t="s">
        <v>22</v>
      </c>
      <c r="D26" s="17">
        <v>52</v>
      </c>
      <c r="E26" s="16"/>
      <c r="F26" s="16">
        <f t="shared" si="0"/>
        <v>0</v>
      </c>
    </row>
    <row r="27" spans="1:6" x14ac:dyDescent="0.2">
      <c r="A27" s="15">
        <f t="shared" si="1"/>
        <v>15</v>
      </c>
      <c r="B27" s="16" t="s">
        <v>21</v>
      </c>
      <c r="C27" s="16" t="s">
        <v>22</v>
      </c>
      <c r="D27" s="17">
        <v>581</v>
      </c>
      <c r="E27" s="16"/>
      <c r="F27" s="16">
        <f t="shared" si="0"/>
        <v>0</v>
      </c>
    </row>
    <row r="28" spans="1:6" x14ac:dyDescent="0.2">
      <c r="A28" s="15">
        <f t="shared" si="1"/>
        <v>16</v>
      </c>
      <c r="B28" s="16" t="s">
        <v>12</v>
      </c>
      <c r="C28" s="16" t="s">
        <v>24</v>
      </c>
      <c r="D28" s="17">
        <v>1835</v>
      </c>
      <c r="E28" s="16"/>
      <c r="F28" s="16">
        <f t="shared" si="0"/>
        <v>0</v>
      </c>
    </row>
    <row r="29" spans="1:6" x14ac:dyDescent="0.2">
      <c r="A29" s="15">
        <f t="shared" si="1"/>
        <v>17</v>
      </c>
      <c r="B29" s="16" t="s">
        <v>39</v>
      </c>
      <c r="C29" s="16" t="s">
        <v>24</v>
      </c>
      <c r="D29" s="17">
        <v>4952</v>
      </c>
      <c r="E29" s="16"/>
      <c r="F29" s="16">
        <f t="shared" si="0"/>
        <v>0</v>
      </c>
    </row>
    <row r="30" spans="1:6" x14ac:dyDescent="0.2">
      <c r="A30" s="15">
        <f t="shared" si="1"/>
        <v>18</v>
      </c>
      <c r="B30" s="16" t="s">
        <v>14</v>
      </c>
      <c r="C30" s="16" t="s">
        <v>24</v>
      </c>
      <c r="D30" s="17">
        <v>94650</v>
      </c>
      <c r="E30" s="16"/>
      <c r="F30" s="16">
        <f t="shared" si="0"/>
        <v>0</v>
      </c>
    </row>
    <row r="31" spans="1:6" x14ac:dyDescent="0.2">
      <c r="A31" s="15">
        <f t="shared" si="1"/>
        <v>19</v>
      </c>
      <c r="B31" s="16" t="s">
        <v>15</v>
      </c>
      <c r="C31" s="16" t="s">
        <v>24</v>
      </c>
      <c r="D31" s="17">
        <v>2864</v>
      </c>
      <c r="E31" s="16"/>
      <c r="F31" s="16">
        <f t="shared" si="0"/>
        <v>0</v>
      </c>
    </row>
    <row r="32" spans="1:6" x14ac:dyDescent="0.2">
      <c r="A32" s="15">
        <f t="shared" si="1"/>
        <v>20</v>
      </c>
      <c r="B32" s="16" t="s">
        <v>43</v>
      </c>
      <c r="C32" s="16" t="s">
        <v>24</v>
      </c>
      <c r="D32" s="17">
        <v>4398</v>
      </c>
      <c r="E32" s="16"/>
      <c r="F32" s="16">
        <f t="shared" si="0"/>
        <v>0</v>
      </c>
    </row>
    <row r="33" spans="1:6" x14ac:dyDescent="0.2">
      <c r="A33" s="15">
        <f t="shared" si="1"/>
        <v>21</v>
      </c>
      <c r="B33" s="16" t="s">
        <v>16</v>
      </c>
      <c r="C33" s="16" t="s">
        <v>24</v>
      </c>
      <c r="D33" s="17">
        <v>7705</v>
      </c>
      <c r="E33" s="16"/>
      <c r="F33" s="16">
        <f t="shared" si="0"/>
        <v>0</v>
      </c>
    </row>
    <row r="34" spans="1:6" x14ac:dyDescent="0.2">
      <c r="A34" s="15">
        <f t="shared" si="1"/>
        <v>22</v>
      </c>
      <c r="B34" s="16" t="s">
        <v>25</v>
      </c>
      <c r="C34" s="16" t="s">
        <v>24</v>
      </c>
      <c r="D34" s="17">
        <v>3536</v>
      </c>
      <c r="E34" s="16"/>
      <c r="F34" s="16">
        <f t="shared" si="0"/>
        <v>0</v>
      </c>
    </row>
    <row r="35" spans="1:6" x14ac:dyDescent="0.2">
      <c r="A35" s="15">
        <f t="shared" si="1"/>
        <v>23</v>
      </c>
      <c r="B35" s="16" t="s">
        <v>27</v>
      </c>
      <c r="C35" s="16" t="s">
        <v>24</v>
      </c>
      <c r="D35" s="17">
        <v>1412</v>
      </c>
      <c r="E35" s="16"/>
      <c r="F35" s="16">
        <f t="shared" si="0"/>
        <v>0</v>
      </c>
    </row>
    <row r="36" spans="1:6" x14ac:dyDescent="0.2">
      <c r="A36" s="15">
        <f t="shared" si="1"/>
        <v>24</v>
      </c>
      <c r="B36" s="16" t="s">
        <v>17</v>
      </c>
      <c r="C36" s="16" t="s">
        <v>24</v>
      </c>
      <c r="D36" s="17">
        <v>6890</v>
      </c>
      <c r="E36" s="16"/>
      <c r="F36" s="16">
        <f t="shared" si="0"/>
        <v>0</v>
      </c>
    </row>
    <row r="37" spans="1:6" x14ac:dyDescent="0.2">
      <c r="A37" s="15">
        <f t="shared" si="1"/>
        <v>25</v>
      </c>
      <c r="B37" s="16" t="s">
        <v>18</v>
      </c>
      <c r="C37" s="16" t="s">
        <v>24</v>
      </c>
      <c r="D37" s="17">
        <v>4740</v>
      </c>
      <c r="E37" s="16"/>
      <c r="F37" s="16">
        <f t="shared" si="0"/>
        <v>0</v>
      </c>
    </row>
    <row r="38" spans="1:6" x14ac:dyDescent="0.2">
      <c r="A38" s="15">
        <f t="shared" si="1"/>
        <v>26</v>
      </c>
      <c r="B38" s="16" t="s">
        <v>40</v>
      </c>
      <c r="C38" s="16" t="s">
        <v>24</v>
      </c>
      <c r="D38" s="17">
        <v>63</v>
      </c>
      <c r="E38" s="16"/>
      <c r="F38" s="16">
        <f t="shared" si="0"/>
        <v>0</v>
      </c>
    </row>
    <row r="39" spans="1:6" x14ac:dyDescent="0.2">
      <c r="A39" s="15">
        <f t="shared" si="1"/>
        <v>27</v>
      </c>
      <c r="B39" s="16" t="s">
        <v>19</v>
      </c>
      <c r="C39" s="16" t="s">
        <v>24</v>
      </c>
      <c r="D39" s="17">
        <v>21491</v>
      </c>
      <c r="E39" s="16"/>
      <c r="F39" s="16">
        <f t="shared" si="0"/>
        <v>0</v>
      </c>
    </row>
    <row r="40" spans="1:6" x14ac:dyDescent="0.2">
      <c r="A40" s="15">
        <f t="shared" si="1"/>
        <v>28</v>
      </c>
      <c r="B40" s="16" t="s">
        <v>20</v>
      </c>
      <c r="C40" s="16" t="s">
        <v>24</v>
      </c>
      <c r="D40" s="17">
        <v>111</v>
      </c>
      <c r="E40" s="16"/>
      <c r="F40" s="16">
        <f t="shared" si="0"/>
        <v>0</v>
      </c>
    </row>
    <row r="41" spans="1:6" x14ac:dyDescent="0.2">
      <c r="A41" s="15">
        <f t="shared" si="1"/>
        <v>29</v>
      </c>
      <c r="B41" s="16" t="s">
        <v>23</v>
      </c>
      <c r="C41" s="16" t="s">
        <v>24</v>
      </c>
      <c r="D41" s="17">
        <v>420</v>
      </c>
      <c r="E41" s="16"/>
      <c r="F41" s="16">
        <f t="shared" si="0"/>
        <v>0</v>
      </c>
    </row>
    <row r="42" spans="1:6" x14ac:dyDescent="0.2">
      <c r="A42" s="15">
        <f t="shared" si="1"/>
        <v>30</v>
      </c>
      <c r="B42" s="16" t="s">
        <v>14</v>
      </c>
      <c r="C42" s="16" t="s">
        <v>26</v>
      </c>
      <c r="D42" s="17">
        <v>30190</v>
      </c>
      <c r="E42" s="16"/>
      <c r="F42" s="16">
        <f t="shared" si="0"/>
        <v>0</v>
      </c>
    </row>
    <row r="43" spans="1:6" x14ac:dyDescent="0.2">
      <c r="A43" s="15">
        <f t="shared" si="1"/>
        <v>31</v>
      </c>
      <c r="B43" s="16" t="s">
        <v>43</v>
      </c>
      <c r="C43" s="16" t="s">
        <v>26</v>
      </c>
      <c r="D43" s="17">
        <v>1810</v>
      </c>
      <c r="E43" s="16"/>
      <c r="F43" s="16">
        <f t="shared" si="0"/>
        <v>0</v>
      </c>
    </row>
    <row r="44" spans="1:6" x14ac:dyDescent="0.2">
      <c r="A44" s="15">
        <f t="shared" si="1"/>
        <v>32</v>
      </c>
      <c r="B44" s="16" t="s">
        <v>17</v>
      </c>
      <c r="C44" s="16" t="s">
        <v>26</v>
      </c>
      <c r="D44" s="17">
        <v>13155</v>
      </c>
      <c r="E44" s="16"/>
      <c r="F44" s="16">
        <f t="shared" si="0"/>
        <v>0</v>
      </c>
    </row>
    <row r="45" spans="1:6" x14ac:dyDescent="0.2">
      <c r="A45" s="15">
        <f t="shared" si="1"/>
        <v>33</v>
      </c>
      <c r="B45" s="16" t="s">
        <v>36</v>
      </c>
      <c r="C45" s="16" t="s">
        <v>26</v>
      </c>
      <c r="D45" s="17">
        <v>5</v>
      </c>
      <c r="E45" s="16"/>
      <c r="F45" s="16">
        <f t="shared" si="0"/>
        <v>0</v>
      </c>
    </row>
    <row r="46" spans="1:6" x14ac:dyDescent="0.2">
      <c r="A46" s="15">
        <f t="shared" si="1"/>
        <v>34</v>
      </c>
      <c r="B46" s="16" t="s">
        <v>21</v>
      </c>
      <c r="C46" s="16" t="s">
        <v>26</v>
      </c>
      <c r="D46" s="17">
        <v>364</v>
      </c>
      <c r="E46" s="16"/>
      <c r="F46" s="16">
        <f t="shared" si="0"/>
        <v>0</v>
      </c>
    </row>
    <row r="47" spans="1:6" x14ac:dyDescent="0.2">
      <c r="A47" s="15">
        <f t="shared" si="1"/>
        <v>35</v>
      </c>
      <c r="B47" s="18" t="s">
        <v>41</v>
      </c>
      <c r="C47" s="16" t="s">
        <v>26</v>
      </c>
      <c r="D47" s="17">
        <v>124</v>
      </c>
      <c r="E47" s="16"/>
      <c r="F47" s="16">
        <f t="shared" si="0"/>
        <v>0</v>
      </c>
    </row>
    <row r="48" spans="1:6" x14ac:dyDescent="0.2">
      <c r="A48" s="15">
        <f t="shared" si="1"/>
        <v>36</v>
      </c>
      <c r="B48" s="16" t="s">
        <v>15</v>
      </c>
      <c r="C48" s="16" t="s">
        <v>29</v>
      </c>
      <c r="D48" s="17">
        <v>2545</v>
      </c>
      <c r="E48" s="16"/>
      <c r="F48" s="16">
        <f t="shared" si="0"/>
        <v>0</v>
      </c>
    </row>
    <row r="49" spans="1:6" x14ac:dyDescent="0.2">
      <c r="A49" s="15">
        <f t="shared" si="1"/>
        <v>37</v>
      </c>
      <c r="B49" s="16" t="s">
        <v>43</v>
      </c>
      <c r="C49" s="16" t="s">
        <v>29</v>
      </c>
      <c r="D49" s="17">
        <v>35</v>
      </c>
      <c r="E49" s="16"/>
      <c r="F49" s="16">
        <f t="shared" si="0"/>
        <v>0</v>
      </c>
    </row>
    <row r="50" spans="1:6" x14ac:dyDescent="0.2">
      <c r="A50" s="15">
        <f t="shared" si="1"/>
        <v>38</v>
      </c>
      <c r="B50" s="16" t="s">
        <v>16</v>
      </c>
      <c r="C50" s="16" t="s">
        <v>29</v>
      </c>
      <c r="D50" s="17">
        <v>1175</v>
      </c>
      <c r="E50" s="16"/>
      <c r="F50" s="16">
        <f t="shared" si="0"/>
        <v>0</v>
      </c>
    </row>
    <row r="51" spans="1:6" x14ac:dyDescent="0.2">
      <c r="A51" s="15">
        <f t="shared" si="1"/>
        <v>39</v>
      </c>
      <c r="B51" s="16" t="s">
        <v>30</v>
      </c>
      <c r="C51" s="16" t="s">
        <v>29</v>
      </c>
      <c r="D51" s="17">
        <v>60</v>
      </c>
      <c r="E51" s="16"/>
      <c r="F51" s="16">
        <f t="shared" si="0"/>
        <v>0</v>
      </c>
    </row>
    <row r="52" spans="1:6" x14ac:dyDescent="0.2">
      <c r="A52" s="15">
        <f t="shared" si="1"/>
        <v>40</v>
      </c>
      <c r="B52" s="16" t="s">
        <v>37</v>
      </c>
      <c r="C52" s="16" t="s">
        <v>29</v>
      </c>
      <c r="D52" s="17">
        <v>375</v>
      </c>
      <c r="E52" s="16"/>
      <c r="F52" s="16">
        <f t="shared" si="0"/>
        <v>0</v>
      </c>
    </row>
    <row r="53" spans="1:6" x14ac:dyDescent="0.2">
      <c r="A53" s="15">
        <f t="shared" si="1"/>
        <v>41</v>
      </c>
      <c r="B53" s="16" t="s">
        <v>28</v>
      </c>
      <c r="C53" s="16" t="s">
        <v>29</v>
      </c>
      <c r="D53" s="17">
        <v>960</v>
      </c>
      <c r="E53" s="16"/>
      <c r="F53" s="16">
        <f t="shared" si="0"/>
        <v>0</v>
      </c>
    </row>
    <row r="54" spans="1:6" x14ac:dyDescent="0.2">
      <c r="A54" s="15">
        <f t="shared" si="1"/>
        <v>42</v>
      </c>
      <c r="B54" s="16" t="s">
        <v>19</v>
      </c>
      <c r="C54" s="16" t="s">
        <v>29</v>
      </c>
      <c r="D54" s="17">
        <v>9200</v>
      </c>
      <c r="E54" s="16"/>
      <c r="F54" s="16">
        <f t="shared" si="0"/>
        <v>0</v>
      </c>
    </row>
    <row r="55" spans="1:6" x14ac:dyDescent="0.2">
      <c r="A55" s="15">
        <f t="shared" si="1"/>
        <v>43</v>
      </c>
      <c r="B55" s="16" t="s">
        <v>20</v>
      </c>
      <c r="C55" s="16" t="s">
        <v>29</v>
      </c>
      <c r="D55" s="17">
        <v>30</v>
      </c>
      <c r="E55" s="16"/>
      <c r="F55" s="16">
        <f t="shared" si="0"/>
        <v>0</v>
      </c>
    </row>
    <row r="56" spans="1:6" x14ac:dyDescent="0.2">
      <c r="A56" s="15">
        <f t="shared" si="1"/>
        <v>44</v>
      </c>
      <c r="B56" s="16" t="s">
        <v>23</v>
      </c>
      <c r="C56" s="16" t="s">
        <v>29</v>
      </c>
      <c r="D56" s="17">
        <v>25</v>
      </c>
      <c r="E56" s="16"/>
      <c r="F56" s="16">
        <f t="shared" si="0"/>
        <v>0</v>
      </c>
    </row>
    <row r="57" spans="1:6" x14ac:dyDescent="0.2">
      <c r="A57" s="15">
        <f t="shared" si="1"/>
        <v>45</v>
      </c>
      <c r="B57" s="19" t="s">
        <v>42</v>
      </c>
      <c r="C57" s="16" t="s">
        <v>29</v>
      </c>
      <c r="D57" s="17">
        <v>55</v>
      </c>
      <c r="E57" s="16"/>
      <c r="F57" s="16">
        <f t="shared" si="0"/>
        <v>0</v>
      </c>
    </row>
    <row r="58" spans="1:6" x14ac:dyDescent="0.2">
      <c r="A58" s="15">
        <f t="shared" si="1"/>
        <v>46</v>
      </c>
      <c r="B58" s="16" t="s">
        <v>21</v>
      </c>
      <c r="C58" s="16" t="s">
        <v>29</v>
      </c>
      <c r="D58" s="17">
        <v>500</v>
      </c>
      <c r="E58" s="16"/>
      <c r="F58" s="16">
        <f t="shared" si="0"/>
        <v>0</v>
      </c>
    </row>
    <row r="59" spans="1:6" x14ac:dyDescent="0.2">
      <c r="A59" s="20"/>
      <c r="B59" s="21" t="s">
        <v>31</v>
      </c>
      <c r="C59" s="16"/>
      <c r="D59" s="22">
        <f>SUM(D13:D58)</f>
        <v>323287</v>
      </c>
      <c r="E59" s="16"/>
      <c r="F59" s="22">
        <f>SUM(F13:F58)</f>
        <v>0</v>
      </c>
    </row>
    <row r="61" spans="1:6" s="11" customFormat="1" ht="40.5" customHeight="1" x14ac:dyDescent="0.2">
      <c r="B61" s="24" t="s">
        <v>44</v>
      </c>
      <c r="C61" s="24"/>
      <c r="D61" s="24"/>
      <c r="E61" s="24"/>
      <c r="F61" s="24"/>
    </row>
    <row r="62" spans="1:6" x14ac:dyDescent="0.2">
      <c r="B62" s="1"/>
      <c r="C62" s="3"/>
      <c r="D62" s="5"/>
      <c r="E62" s="5"/>
      <c r="F62" s="5"/>
    </row>
    <row r="63" spans="1:6" x14ac:dyDescent="0.2">
      <c r="B63" s="1" t="s">
        <v>32</v>
      </c>
      <c r="C63" s="3"/>
      <c r="D63" s="5" t="s">
        <v>33</v>
      </c>
      <c r="E63" s="5"/>
      <c r="F63" s="5"/>
    </row>
    <row r="64" spans="1:6" x14ac:dyDescent="0.2">
      <c r="B64" s="1" t="s">
        <v>34</v>
      </c>
      <c r="C64" s="3"/>
      <c r="D64" s="5"/>
      <c r="E64" s="5"/>
      <c r="F64" s="5"/>
    </row>
  </sheetData>
  <mergeCells count="2">
    <mergeCell ref="B9:F9"/>
    <mergeCell ref="B61:F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КП+</vt:lpstr>
    </vt:vector>
  </TitlesOfParts>
  <Company>novomet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Расторгуева Галина Александровна</dc:creator>
  <cp:lastModifiedBy>Расторгуева Галина Александровна</cp:lastModifiedBy>
  <dcterms:created xsi:type="dcterms:W3CDTF">2025-12-01T08:53:43Z</dcterms:created>
  <dcterms:modified xsi:type="dcterms:W3CDTF">2026-05-04T08:03:58Z</dcterms:modified>
</cp:coreProperties>
</file>