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3.26-28.02.27\Лот № 36 Обмоточный провод, пазовая изоляция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Лист1!$A$1:$AN$51</definedName>
  </definedNames>
  <calcPr calcId="162913"/>
</workbook>
</file>

<file path=xl/calcChain.xml><?xml version="1.0" encoding="utf-8"?>
<calcChain xmlns="http://schemas.openxmlformats.org/spreadsheetml/2006/main">
  <c r="L14" i="1" l="1"/>
  <c r="L6" i="1"/>
  <c r="L26" i="1"/>
  <c r="L23" i="1"/>
  <c r="L21" i="1"/>
  <c r="L13" i="1"/>
  <c r="L12" i="1"/>
  <c r="L11" i="1"/>
  <c r="L10" i="1"/>
  <c r="L9" i="1"/>
  <c r="L8" i="1"/>
  <c r="L7" i="1"/>
  <c r="L5" i="1"/>
  <c r="L20" i="1"/>
  <c r="L22" i="1"/>
  <c r="L30" i="1"/>
  <c r="L29" i="1"/>
  <c r="L27" i="1"/>
  <c r="L25" i="1"/>
  <c r="L24" i="1"/>
  <c r="L19" i="1"/>
  <c r="L18" i="1"/>
  <c r="L17" i="1"/>
  <c r="L16" i="1"/>
  <c r="L49" i="1"/>
  <c r="L36" i="1"/>
  <c r="L28" i="1"/>
  <c r="L33" i="1"/>
  <c r="L47" i="1" l="1"/>
  <c r="L48" i="1"/>
  <c r="L46" i="1"/>
  <c r="L35" i="1"/>
  <c r="L44" i="1"/>
  <c r="L43" i="1"/>
  <c r="L42" i="1"/>
  <c r="L41" i="1"/>
  <c r="L40" i="1"/>
  <c r="L39" i="1"/>
  <c r="L37" i="1"/>
  <c r="L51" i="1"/>
  <c r="L38" i="1"/>
  <c r="L50" i="1"/>
  <c r="L45" i="1"/>
  <c r="L15" i="1"/>
  <c r="L3" i="1"/>
  <c r="L4" i="1"/>
  <c r="L2" i="1"/>
  <c r="L34" i="1"/>
  <c r="L31" i="1"/>
  <c r="L32" i="1" l="1"/>
</calcChain>
</file>

<file path=xl/sharedStrings.xml><?xml version="1.0" encoding="utf-8"?>
<sst xmlns="http://schemas.openxmlformats.org/spreadsheetml/2006/main" count="240" uniqueCount="143">
  <si>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</si>
  <si>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</si>
  <si>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</si>
  <si>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</si>
  <si>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</si>
  <si>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</si>
  <si>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</si>
  <si>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</si>
  <si>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</si>
  <si>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</si>
  <si>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</si>
  <si>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</si>
  <si>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</si>
  <si>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</si>
  <si>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</si>
  <si>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</si>
  <si>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</si>
  <si>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</si>
  <si>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</si>
  <si>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</si>
  <si>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</si>
  <si>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</si>
  <si>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</si>
  <si>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</si>
  <si>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</si>
  <si>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</si>
  <si>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</si>
  <si>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</si>
  <si>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</si>
  <si>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</si>
  <si>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</si>
  <si>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</si>
  <si>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</si>
  <si>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</si>
  <si>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</si>
  <si>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</si>
  <si>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</si>
  <si>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</si>
  <si>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</si>
  <si>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</si>
  <si>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Обмоточный провод, пазовая изоляция</t>
  </si>
  <si>
    <t>1010030017</t>
  </si>
  <si>
    <t>Трубка ПИ-7,2 А ТУ 2247-001-49316720-01</t>
  </si>
  <si>
    <t>1010030018</t>
  </si>
  <si>
    <t>Трубка ПИ-9,8 Б ТУ 2247-001-49316720-01</t>
  </si>
  <si>
    <t>1010030097</t>
  </si>
  <si>
    <t>Трубка ПИ-10,4 А ТУ 2247-001-49316720-01</t>
  </si>
  <si>
    <t>1010030196</t>
  </si>
  <si>
    <t>1010030218</t>
  </si>
  <si>
    <t>1010030224</t>
  </si>
  <si>
    <t>1010030229</t>
  </si>
  <si>
    <t>101003022B</t>
  </si>
  <si>
    <t>101003022K</t>
  </si>
  <si>
    <t>101003022N</t>
  </si>
  <si>
    <t>101003022Q</t>
  </si>
  <si>
    <t>101003022R</t>
  </si>
  <si>
    <t>101003022U</t>
  </si>
  <si>
    <t>101003022V</t>
  </si>
  <si>
    <t>1010030230</t>
  </si>
  <si>
    <t>1010030233</t>
  </si>
  <si>
    <t>1010030234</t>
  </si>
  <si>
    <t>1010030241</t>
  </si>
  <si>
    <t>1110020377</t>
  </si>
  <si>
    <t>Провод ППИ-УМ 1,50 ТУ 16-705.159-80</t>
  </si>
  <si>
    <t>1110020383</t>
  </si>
  <si>
    <t>Провод ВГТ-6 ТУ 3554-003-49316720-2013</t>
  </si>
  <si>
    <t>1110020388</t>
  </si>
  <si>
    <t>Провод ВГТл-10 ТУ 3554-003-49316720-2013</t>
  </si>
  <si>
    <t>1110020481</t>
  </si>
  <si>
    <t>Провод ВГТ-4 ТУ 3554-003-49316720-2013</t>
  </si>
  <si>
    <t>1110020518</t>
  </si>
  <si>
    <t>Провод ППИ-У 3,30 ТУ 16-705.159-80</t>
  </si>
  <si>
    <t>1110020690</t>
  </si>
  <si>
    <t>Провод ППИ-У 1,80 ТТ 221.000.0000</t>
  </si>
  <si>
    <t>1110020693</t>
  </si>
  <si>
    <t>Провод ППИУТ-250 2,65/54 ТТ 221.000.0000</t>
  </si>
  <si>
    <t>1110020694</t>
  </si>
  <si>
    <t>Провод ППИУТ-250 2,44/54 ТТ 221.000.0000</t>
  </si>
  <si>
    <t>1110020695</t>
  </si>
  <si>
    <t>Провод ППИУТ-250 2,24/54 ТТ 221.000.0000</t>
  </si>
  <si>
    <t>1110020697</t>
  </si>
  <si>
    <t>Провод ППИ-У 3,00 ТТ 221.000.0000</t>
  </si>
  <si>
    <t>1110020699</t>
  </si>
  <si>
    <t>Провод ППИ-У 2,65 ТТ 221.000.0000</t>
  </si>
  <si>
    <t>1110020700</t>
  </si>
  <si>
    <t>Провод ППИ-У 2,50 ТТ 221.000.0000</t>
  </si>
  <si>
    <t>1110020702</t>
  </si>
  <si>
    <t>Провод ППИ-У 2,36 ТТ 221.000.0000</t>
  </si>
  <si>
    <t>1110020703</t>
  </si>
  <si>
    <t>Провод ППИ-У 2,24 ТТ 221.000.0000</t>
  </si>
  <si>
    <t>1110020704</t>
  </si>
  <si>
    <t>Провод ППИ-У 2,12 ТТ 221.000.0000</t>
  </si>
  <si>
    <t>1110020705</t>
  </si>
  <si>
    <t>Провод ППИ-У 2,00 ТТ 221.000.0000</t>
  </si>
  <si>
    <t>1110020707</t>
  </si>
  <si>
    <t>Провод ППИ-У 1,50 ТТ 221.000.0000</t>
  </si>
  <si>
    <t>1110020710</t>
  </si>
  <si>
    <t>Провод ППИУТ-250 2,24 ТТ 221.000.0000</t>
  </si>
  <si>
    <t>1110020711</t>
  </si>
  <si>
    <t>Провод ППИУТ-250 2,36 ТТ 221.000.0000</t>
  </si>
  <si>
    <t>1110020712</t>
  </si>
  <si>
    <t>Провод ППИУТ-250 3,15 ТТ 221.000.0000</t>
  </si>
  <si>
    <t>1110020713</t>
  </si>
  <si>
    <t>Провод ППИУТ-250 3,00 ТТ 221.000.0000</t>
  </si>
  <si>
    <t>1110020714</t>
  </si>
  <si>
    <t>Провод ППИУТ-250 2,80 ТТ 221.000.0000</t>
  </si>
  <si>
    <t>1110020715</t>
  </si>
  <si>
    <t>Провод ППИУТ-250 2,65 ТТ 221.000.0000</t>
  </si>
  <si>
    <t>1110020716</t>
  </si>
  <si>
    <t>Провод ППИУТ-250 2,50 ТТ 221.000.0000</t>
  </si>
  <si>
    <t>1110020718</t>
  </si>
  <si>
    <t>Провод ППИУТ-250 2,12 ТТ 221.000.0000</t>
  </si>
  <si>
    <t>1110020719</t>
  </si>
  <si>
    <t>Провод ППИУТ-250 2,00 ТТ 221.000.0000</t>
  </si>
  <si>
    <t>1110020720</t>
  </si>
  <si>
    <t>Провод ППИУТ-250 1,80 ТТ 221.000.0000</t>
  </si>
  <si>
    <t>1110020721</t>
  </si>
  <si>
    <t>Провод ППИУТ-250 1,60 ТТ 221.000.0000</t>
  </si>
  <si>
    <t>1010030085</t>
  </si>
  <si>
    <t>1010030242</t>
  </si>
  <si>
    <t>1110020615</t>
  </si>
  <si>
    <t>1010030024</t>
  </si>
  <si>
    <t>Трубка ПИ-9,2 Б ТУ 2247-001-49316720-01</t>
  </si>
  <si>
    <t>м</t>
  </si>
  <si>
    <t>кг</t>
  </si>
  <si>
    <t>Провод ППИУТ-250 3,0/54 ТТ 221.000.0000-2021</t>
  </si>
  <si>
    <t>Трубка ЭНМАФЛОН ТИ-200-10,0/0,30 ТУ 2247-001-52576198-2012</t>
  </si>
  <si>
    <t>Трубка ЭНМАФЛОН ТИ-200-10,2/0,27 ТУ 2247-001-52576198-2012</t>
  </si>
  <si>
    <t>Трубка ЭНМАФЛОН ТИ-200-11,0/0,30 ТУ 2247-001-52576198-2012</t>
  </si>
  <si>
    <t>Трубка ЭНМАФЛОН ТИ-200-11,5/0,27 ТУ 2247-001-52576198-2012</t>
  </si>
  <si>
    <t>Трубка ЭНМАФЛОН ТИ-200-11,5/0,30 ТУ 2247-001-52576198-2012</t>
  </si>
  <si>
    <t>Трубка ЭНМАФЛОН ТИ-200-12,1/0,30 ТУ 2247-001-52576198-2012</t>
  </si>
  <si>
    <t>Трубка ЭНМАФЛОН ТИ-200-12,4/0,30 ТУ 2247-001-52576198-2012</t>
  </si>
  <si>
    <t>Трубка ЭНМАФЛОН ТИ-200-13,0/0,30 ТУ 2247-001-52576198-2012</t>
  </si>
  <si>
    <t>Трубка ЭНМАФЛОН ТИ-200-15,0/0,30 ТУ 2247-001-52576198-2012</t>
  </si>
  <si>
    <t>Трубка ЭНМАФЛОН ТИ-250-11,5/0,30 ТУ 2247-001-52576198-2012</t>
  </si>
  <si>
    <t>Трубка ЭНМАФЛОН ТИ-250-12,1/0,27 ТУ 2247-001-52576198-2012</t>
  </si>
  <si>
    <t>Трубка ЭНМАФЛОН ТИ-250-13,0/0,3 ТУ 2247-001-52576198-2012</t>
  </si>
  <si>
    <t>Трубка ЭНМАФЛОН ТИ-250-17,0/0,3 ТУ 2247-001-52576198-2012</t>
  </si>
  <si>
    <t>Трубка ЭНМАФЛОН ТИ-250-23,2/0,3 ТУ 2247-001-52576198-2012</t>
  </si>
  <si>
    <t>Трубка ЭНМАФЛОН ТИ-250-23,7/0,3 ТУ 2247-001-52576198-2012</t>
  </si>
  <si>
    <t>Трубка ЭНМАФЛОН ТИ-250-7,3/0,27 ТУ 2247-001-52576198-2012</t>
  </si>
  <si>
    <t>Трубка ЭНМАФЛОН ТИ-250-9,2/0,30 ТУ 2247-001-52576198-2012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</si>
</sst>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5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3" fontId="2" fillId="0" borderId="1" xfId="0" applyNumberFormat="1" applyFont="1" applyBorder="1"/>
    <xf numFmtId="3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1" xfId="0" applyFont="1" applyBorder="1" applyProtection="1"/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0" xfId="0" applyFont="1" applyFill="1" applyProtection="1">
      <protection locked="0"/>
    </xf>
    <xf numFmtId="0" fontId="6" fillId="0" borderId="1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</cellXfs>
  <cellStyles count="3">
    <cellStyle name="Обычный" xfId="0" builtinId="0"/>
    <cellStyle name="Обычный 2" xfId="2"/>
    <cellStyle name="Обычный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tabSelected="1" zoomScaleNormal="100" workbookViewId="0">
      <selection activeCell="F5" sqref="F5"/>
    </sheetView>
  </sheetViews>
  <sheetFormatPr defaultColWidth="9.109375" defaultRowHeight="13.2" outlineLevelCol="1" x14ac:dyDescent="0.25"/>
  <cols>
    <col min="1" max="1" width="32.44140625" style="9" bestFit="1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40.21875" style="9" bestFit="1" customWidth="1" collapsed="1"/>
    <col min="7" max="7" width="30.33203125" style="10" customWidth="1"/>
    <col min="8" max="8" width="20.44140625" style="9" hidden="1" customWidth="1" outlineLevel="1"/>
    <col min="9" max="9" width="11.33203125" style="21" bestFit="1" customWidth="1" collapsed="1"/>
    <col min="10" max="10" width="4.88671875" style="9" bestFit="1" customWidth="1"/>
    <col min="11" max="11" width="24.5546875" style="24" customWidth="1"/>
    <col min="12" max="12" width="18.33203125" style="30" customWidth="1"/>
    <col min="13" max="13" width="20.44140625" style="27" customWidth="1"/>
    <col min="14" max="16" width="20.44140625" style="33" hidden="1" customWidth="1" outlineLevel="1"/>
    <col min="17" max="17" width="20.44140625" style="27" customWidth="1" collapsed="1"/>
    <col min="18" max="20" width="20.44140625" style="10" customWidth="1"/>
    <col min="21" max="21" width="20.44140625" style="33" hidden="1" customWidth="1" outlineLevel="1"/>
    <col min="22" max="22" width="20.44140625" style="10" customWidth="1" collapsed="1"/>
    <col min="23" max="38" width="20.44140625" style="33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28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4" t="s">
        <v>29</v>
      </c>
      <c r="V1" s="6" t="s">
        <v>21</v>
      </c>
      <c r="W1" s="3" t="s">
        <v>23</v>
      </c>
      <c r="X1" s="35" t="s">
        <v>8</v>
      </c>
      <c r="Y1" s="35" t="s">
        <v>9</v>
      </c>
      <c r="Z1" s="3" t="s">
        <v>22</v>
      </c>
      <c r="AA1" s="36" t="s">
        <v>34</v>
      </c>
      <c r="AB1" s="37" t="s">
        <v>10</v>
      </c>
      <c r="AC1" s="3" t="s">
        <v>11</v>
      </c>
      <c r="AD1" s="38" t="s">
        <v>12</v>
      </c>
      <c r="AE1" s="38" t="s">
        <v>13</v>
      </c>
      <c r="AF1" s="34" t="s">
        <v>14</v>
      </c>
      <c r="AG1" s="3" t="s">
        <v>15</v>
      </c>
      <c r="AH1" s="39" t="s">
        <v>16</v>
      </c>
      <c r="AI1" s="40" t="s">
        <v>17</v>
      </c>
      <c r="AJ1" s="40" t="s">
        <v>18</v>
      </c>
      <c r="AK1" s="40" t="s">
        <v>19</v>
      </c>
      <c r="AL1" s="40" t="s">
        <v>20</v>
      </c>
      <c r="AM1" s="5" t="s">
        <v>31</v>
      </c>
      <c r="AN1" s="5" t="s">
        <v>32</v>
      </c>
    </row>
    <row r="2" spans="1:40" s="20" customFormat="1" ht="14.4" x14ac:dyDescent="0.3">
      <c r="A2" s="16" t="s">
        <v>40</v>
      </c>
      <c r="B2" s="12"/>
      <c r="C2" s="48"/>
      <c r="D2" s="50" t="s">
        <v>68</v>
      </c>
      <c r="E2" s="12"/>
      <c r="F2" s="51" t="s">
        <v>69</v>
      </c>
      <c r="G2" s="13"/>
      <c r="H2" s="11"/>
      <c r="I2" s="14">
        <v>2</v>
      </c>
      <c r="J2" s="53" t="s">
        <v>123</v>
      </c>
      <c r="K2" s="23"/>
      <c r="L2" s="29" t="str">
        <f t="shared" ref="L2:L33" si="0">J2</f>
        <v>м</v>
      </c>
      <c r="M2" s="26"/>
      <c r="N2" s="32"/>
      <c r="O2" s="32"/>
      <c r="P2" s="32"/>
      <c r="Q2" s="26"/>
      <c r="R2" s="18"/>
      <c r="S2" s="13"/>
      <c r="T2" s="13"/>
      <c r="U2" s="32"/>
      <c r="V2" s="13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13"/>
      <c r="AN2" s="13"/>
    </row>
    <row r="3" spans="1:40" s="15" customFormat="1" ht="14.4" x14ac:dyDescent="0.3">
      <c r="A3" s="16" t="s">
        <v>40</v>
      </c>
      <c r="B3" s="12"/>
      <c r="C3" s="48"/>
      <c r="D3" s="50" t="s">
        <v>64</v>
      </c>
      <c r="E3" s="12"/>
      <c r="F3" s="51" t="s">
        <v>65</v>
      </c>
      <c r="G3" s="13"/>
      <c r="H3" s="11"/>
      <c r="I3" s="14">
        <v>51.45</v>
      </c>
      <c r="J3" s="53" t="s">
        <v>123</v>
      </c>
      <c r="K3" s="23"/>
      <c r="L3" s="29" t="str">
        <f t="shared" si="0"/>
        <v>м</v>
      </c>
      <c r="M3" s="26"/>
      <c r="N3" s="32"/>
      <c r="O3" s="32"/>
      <c r="P3" s="32"/>
      <c r="Q3" s="26"/>
      <c r="R3" s="18"/>
      <c r="S3" s="13"/>
      <c r="T3" s="13"/>
      <c r="U3" s="32"/>
      <c r="V3" s="13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3"/>
      <c r="AN3" s="13"/>
    </row>
    <row r="4" spans="1:40" s="15" customFormat="1" ht="14.4" x14ac:dyDescent="0.3">
      <c r="A4" s="16" t="s">
        <v>40</v>
      </c>
      <c r="B4" s="12"/>
      <c r="C4" s="48"/>
      <c r="D4" s="50" t="s">
        <v>66</v>
      </c>
      <c r="E4" s="12"/>
      <c r="F4" s="51" t="s">
        <v>67</v>
      </c>
      <c r="G4" s="13"/>
      <c r="H4" s="11"/>
      <c r="I4" s="14">
        <v>5</v>
      </c>
      <c r="J4" s="53" t="s">
        <v>123</v>
      </c>
      <c r="K4" s="23"/>
      <c r="L4" s="29" t="str">
        <f t="shared" si="0"/>
        <v>м</v>
      </c>
      <c r="M4" s="26"/>
      <c r="N4" s="32"/>
      <c r="O4" s="32"/>
      <c r="P4" s="32"/>
      <c r="Q4" s="26"/>
      <c r="R4" s="18"/>
      <c r="S4" s="13"/>
      <c r="T4" s="13"/>
      <c r="U4" s="32"/>
      <c r="V4" s="13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13"/>
      <c r="AN4" s="13"/>
    </row>
    <row r="5" spans="1:40" s="15" customFormat="1" ht="14.4" x14ac:dyDescent="0.25">
      <c r="A5" s="16" t="s">
        <v>40</v>
      </c>
      <c r="B5" s="41"/>
      <c r="C5" s="49"/>
      <c r="D5" s="50" t="s">
        <v>94</v>
      </c>
      <c r="E5" s="41"/>
      <c r="F5" s="51" t="s">
        <v>95</v>
      </c>
      <c r="G5" s="42"/>
      <c r="H5" s="41"/>
      <c r="I5" s="43">
        <v>11.20389978</v>
      </c>
      <c r="J5" s="54" t="s">
        <v>124</v>
      </c>
      <c r="K5" s="44"/>
      <c r="L5" s="29" t="str">
        <f t="shared" si="0"/>
        <v>кг</v>
      </c>
      <c r="M5" s="45"/>
      <c r="N5" s="46"/>
      <c r="O5" s="46"/>
      <c r="P5" s="46"/>
      <c r="Q5" s="45"/>
      <c r="R5" s="42"/>
      <c r="S5" s="42"/>
      <c r="T5" s="42"/>
      <c r="U5" s="46"/>
      <c r="V5" s="42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2"/>
      <c r="AN5" s="42"/>
    </row>
    <row r="6" spans="1:40" s="15" customFormat="1" ht="14.4" x14ac:dyDescent="0.25">
      <c r="A6" s="16" t="s">
        <v>40</v>
      </c>
      <c r="B6" s="41"/>
      <c r="C6" s="49"/>
      <c r="D6" s="50" t="s">
        <v>72</v>
      </c>
      <c r="E6" s="41"/>
      <c r="F6" s="51" t="s">
        <v>73</v>
      </c>
      <c r="G6" s="42"/>
      <c r="H6" s="41"/>
      <c r="I6" s="43">
        <v>2018.9897000000001</v>
      </c>
      <c r="J6" s="54" t="s">
        <v>124</v>
      </c>
      <c r="K6" s="44"/>
      <c r="L6" s="29" t="str">
        <f t="shared" si="0"/>
        <v>кг</v>
      </c>
      <c r="M6" s="45"/>
      <c r="N6" s="46"/>
      <c r="O6" s="46"/>
      <c r="P6" s="46"/>
      <c r="Q6" s="45"/>
      <c r="R6" s="42"/>
      <c r="S6" s="42"/>
      <c r="T6" s="42"/>
      <c r="U6" s="46"/>
      <c r="V6" s="42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2"/>
      <c r="AN6" s="42"/>
    </row>
    <row r="7" spans="1:40" s="15" customFormat="1" ht="14.4" x14ac:dyDescent="0.25">
      <c r="A7" s="16" t="s">
        <v>40</v>
      </c>
      <c r="B7" s="41"/>
      <c r="C7" s="49"/>
      <c r="D7" s="50" t="s">
        <v>92</v>
      </c>
      <c r="E7" s="41"/>
      <c r="F7" s="51" t="s">
        <v>93</v>
      </c>
      <c r="G7" s="42"/>
      <c r="H7" s="41"/>
      <c r="I7" s="43">
        <v>5672.3440873300005</v>
      </c>
      <c r="J7" s="54" t="s">
        <v>124</v>
      </c>
      <c r="K7" s="44"/>
      <c r="L7" s="29" t="str">
        <f t="shared" si="0"/>
        <v>кг</v>
      </c>
      <c r="M7" s="45"/>
      <c r="N7" s="46"/>
      <c r="O7" s="46"/>
      <c r="P7" s="46"/>
      <c r="Q7" s="45"/>
      <c r="R7" s="42"/>
      <c r="S7" s="42"/>
      <c r="T7" s="42"/>
      <c r="U7" s="46"/>
      <c r="V7" s="42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2"/>
      <c r="AN7" s="42"/>
    </row>
    <row r="8" spans="1:40" s="15" customFormat="1" ht="14.4" x14ac:dyDescent="0.25">
      <c r="A8" s="16" t="s">
        <v>40</v>
      </c>
      <c r="B8" s="41"/>
      <c r="C8" s="49"/>
      <c r="D8" s="50" t="s">
        <v>90</v>
      </c>
      <c r="E8" s="41"/>
      <c r="F8" s="51" t="s">
        <v>91</v>
      </c>
      <c r="G8" s="42"/>
      <c r="H8" s="41"/>
      <c r="I8" s="43">
        <v>4140.7108036999998</v>
      </c>
      <c r="J8" s="54" t="s">
        <v>124</v>
      </c>
      <c r="K8" s="44"/>
      <c r="L8" s="29" t="str">
        <f t="shared" si="0"/>
        <v>кг</v>
      </c>
      <c r="M8" s="45"/>
      <c r="N8" s="46"/>
      <c r="O8" s="46"/>
      <c r="P8" s="46"/>
      <c r="Q8" s="45"/>
      <c r="R8" s="42"/>
      <c r="S8" s="42"/>
      <c r="T8" s="42"/>
      <c r="U8" s="46"/>
      <c r="V8" s="42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2"/>
      <c r="AN8" s="42"/>
    </row>
    <row r="9" spans="1:40" s="15" customFormat="1" ht="14.4" x14ac:dyDescent="0.25">
      <c r="A9" s="16" t="s">
        <v>40</v>
      </c>
      <c r="B9" s="41"/>
      <c r="C9" s="49"/>
      <c r="D9" s="50" t="s">
        <v>88</v>
      </c>
      <c r="E9" s="41"/>
      <c r="F9" s="51" t="s">
        <v>89</v>
      </c>
      <c r="G9" s="42"/>
      <c r="H9" s="41"/>
      <c r="I9" s="43">
        <v>398.62143990999999</v>
      </c>
      <c r="J9" s="54" t="s">
        <v>124</v>
      </c>
      <c r="K9" s="44"/>
      <c r="L9" s="29" t="str">
        <f t="shared" si="0"/>
        <v>кг</v>
      </c>
      <c r="M9" s="45"/>
      <c r="N9" s="46"/>
      <c r="O9" s="46"/>
      <c r="P9" s="46"/>
      <c r="Q9" s="45"/>
      <c r="R9" s="42"/>
      <c r="S9" s="42"/>
      <c r="T9" s="42"/>
      <c r="U9" s="46"/>
      <c r="V9" s="42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2"/>
      <c r="AN9" s="42"/>
    </row>
    <row r="10" spans="1:40" s="15" customFormat="1" ht="14.4" x14ac:dyDescent="0.25">
      <c r="A10" s="16" t="s">
        <v>40</v>
      </c>
      <c r="B10" s="41"/>
      <c r="C10" s="49"/>
      <c r="D10" s="50" t="s">
        <v>86</v>
      </c>
      <c r="E10" s="41"/>
      <c r="F10" s="51" t="s">
        <v>87</v>
      </c>
      <c r="G10" s="42"/>
      <c r="H10" s="41"/>
      <c r="I10" s="43">
        <v>9670.4149651000007</v>
      </c>
      <c r="J10" s="54" t="s">
        <v>124</v>
      </c>
      <c r="K10" s="44"/>
      <c r="L10" s="29" t="str">
        <f t="shared" si="0"/>
        <v>кг</v>
      </c>
      <c r="M10" s="45"/>
      <c r="N10" s="46"/>
      <c r="O10" s="46"/>
      <c r="P10" s="46"/>
      <c r="Q10" s="45"/>
      <c r="R10" s="42"/>
      <c r="S10" s="42"/>
      <c r="T10" s="42"/>
      <c r="U10" s="46"/>
      <c r="V10" s="42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2"/>
      <c r="AN10" s="42"/>
    </row>
    <row r="11" spans="1:40" s="15" customFormat="1" ht="14.4" x14ac:dyDescent="0.25">
      <c r="A11" s="16" t="s">
        <v>40</v>
      </c>
      <c r="B11" s="41"/>
      <c r="C11" s="49"/>
      <c r="D11" s="50" t="s">
        <v>84</v>
      </c>
      <c r="E11" s="41"/>
      <c r="F11" s="51" t="s">
        <v>85</v>
      </c>
      <c r="G11" s="42"/>
      <c r="H11" s="41"/>
      <c r="I11" s="43">
        <v>1864.0494499800002</v>
      </c>
      <c r="J11" s="54" t="s">
        <v>124</v>
      </c>
      <c r="K11" s="44"/>
      <c r="L11" s="29" t="str">
        <f t="shared" si="0"/>
        <v>кг</v>
      </c>
      <c r="M11" s="45"/>
      <c r="N11" s="46"/>
      <c r="O11" s="46"/>
      <c r="P11" s="46"/>
      <c r="Q11" s="45"/>
      <c r="R11" s="42"/>
      <c r="S11" s="42"/>
      <c r="T11" s="42"/>
      <c r="U11" s="46"/>
      <c r="V11" s="42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2"/>
      <c r="AN11" s="42"/>
    </row>
    <row r="12" spans="1:40" s="15" customFormat="1" ht="14.4" x14ac:dyDescent="0.25">
      <c r="A12" s="16" t="s">
        <v>40</v>
      </c>
      <c r="B12" s="41"/>
      <c r="C12" s="49"/>
      <c r="D12" s="50" t="s">
        <v>82</v>
      </c>
      <c r="E12" s="41"/>
      <c r="F12" s="51" t="s">
        <v>83</v>
      </c>
      <c r="G12" s="42"/>
      <c r="H12" s="41"/>
      <c r="I12" s="43">
        <v>874.30621745999997</v>
      </c>
      <c r="J12" s="54" t="s">
        <v>124</v>
      </c>
      <c r="K12" s="44"/>
      <c r="L12" s="29" t="str">
        <f t="shared" si="0"/>
        <v>кг</v>
      </c>
      <c r="M12" s="45"/>
      <c r="N12" s="46"/>
      <c r="O12" s="46"/>
      <c r="P12" s="46"/>
      <c r="Q12" s="45"/>
      <c r="R12" s="42"/>
      <c r="S12" s="42"/>
      <c r="T12" s="42"/>
      <c r="U12" s="46"/>
      <c r="V12" s="42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2"/>
      <c r="AN12" s="42"/>
    </row>
    <row r="13" spans="1:40" s="15" customFormat="1" ht="14.4" x14ac:dyDescent="0.25">
      <c r="A13" s="16" t="s">
        <v>40</v>
      </c>
      <c r="B13" s="41"/>
      <c r="C13" s="49"/>
      <c r="D13" s="50" t="s">
        <v>80</v>
      </c>
      <c r="E13" s="41"/>
      <c r="F13" s="51" t="s">
        <v>81</v>
      </c>
      <c r="G13" s="42"/>
      <c r="H13" s="41"/>
      <c r="I13" s="43">
        <v>502.56879424000005</v>
      </c>
      <c r="J13" s="54" t="s">
        <v>124</v>
      </c>
      <c r="K13" s="44"/>
      <c r="L13" s="29" t="str">
        <f t="shared" si="0"/>
        <v>кг</v>
      </c>
      <c r="M13" s="45"/>
      <c r="N13" s="46"/>
      <c r="O13" s="46"/>
      <c r="P13" s="46"/>
      <c r="Q13" s="45"/>
      <c r="R13" s="42"/>
      <c r="S13" s="42"/>
      <c r="T13" s="42"/>
      <c r="U13" s="46"/>
      <c r="V13" s="42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2"/>
      <c r="AN13" s="42"/>
    </row>
    <row r="14" spans="1:40" s="15" customFormat="1" ht="14.4" x14ac:dyDescent="0.25">
      <c r="A14" s="16" t="s">
        <v>40</v>
      </c>
      <c r="B14" s="41"/>
      <c r="C14" s="49"/>
      <c r="D14" s="50" t="s">
        <v>70</v>
      </c>
      <c r="E14" s="41"/>
      <c r="F14" s="51" t="s">
        <v>71</v>
      </c>
      <c r="G14" s="42"/>
      <c r="H14" s="41"/>
      <c r="I14" s="43">
        <v>5955.338135</v>
      </c>
      <c r="J14" s="54" t="s">
        <v>123</v>
      </c>
      <c r="K14" s="44"/>
      <c r="L14" s="29" t="str">
        <f t="shared" si="0"/>
        <v>м</v>
      </c>
      <c r="M14" s="45"/>
      <c r="N14" s="46"/>
      <c r="O14" s="46"/>
      <c r="P14" s="46"/>
      <c r="Q14" s="45"/>
      <c r="R14" s="42"/>
      <c r="S14" s="42"/>
      <c r="T14" s="42"/>
      <c r="U14" s="46"/>
      <c r="V14" s="42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2"/>
      <c r="AN14" s="42"/>
    </row>
    <row r="15" spans="1:40" s="15" customFormat="1" ht="14.4" x14ac:dyDescent="0.3">
      <c r="A15" s="16" t="s">
        <v>40</v>
      </c>
      <c r="B15" s="12"/>
      <c r="C15" s="48"/>
      <c r="D15" s="50" t="s">
        <v>62</v>
      </c>
      <c r="E15" s="12"/>
      <c r="F15" s="51" t="s">
        <v>63</v>
      </c>
      <c r="G15" s="13"/>
      <c r="H15" s="11"/>
      <c r="I15" s="14">
        <v>5702.4125427100007</v>
      </c>
      <c r="J15" s="54" t="s">
        <v>123</v>
      </c>
      <c r="K15" s="23"/>
      <c r="L15" s="29" t="str">
        <f t="shared" si="0"/>
        <v>м</v>
      </c>
      <c r="M15" s="26"/>
      <c r="N15" s="32"/>
      <c r="O15" s="32"/>
      <c r="P15" s="32"/>
      <c r="Q15" s="26"/>
      <c r="R15" s="18"/>
      <c r="S15" s="13"/>
      <c r="T15" s="13"/>
      <c r="U15" s="32"/>
      <c r="V15" s="13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13"/>
      <c r="AN15" s="13"/>
    </row>
    <row r="16" spans="1:40" s="15" customFormat="1" ht="14.4" x14ac:dyDescent="0.25">
      <c r="A16" s="16" t="s">
        <v>40</v>
      </c>
      <c r="B16" s="41"/>
      <c r="C16" s="49"/>
      <c r="D16" s="51" t="s">
        <v>116</v>
      </c>
      <c r="E16" s="41"/>
      <c r="F16" s="51" t="s">
        <v>117</v>
      </c>
      <c r="G16" s="42"/>
      <c r="H16" s="41"/>
      <c r="I16" s="43">
        <v>15.671599999999998</v>
      </c>
      <c r="J16" s="54" t="s">
        <v>124</v>
      </c>
      <c r="K16" s="44"/>
      <c r="L16" s="29" t="str">
        <f t="shared" si="0"/>
        <v>кг</v>
      </c>
      <c r="M16" s="45"/>
      <c r="N16" s="46"/>
      <c r="O16" s="46"/>
      <c r="P16" s="46"/>
      <c r="Q16" s="45"/>
      <c r="R16" s="42"/>
      <c r="S16" s="42"/>
      <c r="T16" s="42"/>
      <c r="U16" s="46"/>
      <c r="V16" s="42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2"/>
      <c r="AN16" s="42"/>
    </row>
    <row r="17" spans="1:40" s="15" customFormat="1" ht="14.4" x14ac:dyDescent="0.25">
      <c r="A17" s="16" t="s">
        <v>40</v>
      </c>
      <c r="B17" s="41"/>
      <c r="C17" s="49"/>
      <c r="D17" s="51" t="s">
        <v>114</v>
      </c>
      <c r="E17" s="41"/>
      <c r="F17" s="51" t="s">
        <v>115</v>
      </c>
      <c r="G17" s="42"/>
      <c r="H17" s="41"/>
      <c r="I17" s="43">
        <v>6550.8220598899998</v>
      </c>
      <c r="J17" s="54" t="s">
        <v>124</v>
      </c>
      <c r="K17" s="44"/>
      <c r="L17" s="29" t="str">
        <f t="shared" si="0"/>
        <v>кг</v>
      </c>
      <c r="M17" s="45"/>
      <c r="N17" s="46"/>
      <c r="O17" s="46"/>
      <c r="P17" s="46"/>
      <c r="Q17" s="45"/>
      <c r="R17" s="42"/>
      <c r="S17" s="42"/>
      <c r="T17" s="42"/>
      <c r="U17" s="46"/>
      <c r="V17" s="42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2"/>
      <c r="AN17" s="42"/>
    </row>
    <row r="18" spans="1:40" s="15" customFormat="1" ht="14.4" x14ac:dyDescent="0.25">
      <c r="A18" s="16" t="s">
        <v>40</v>
      </c>
      <c r="B18" s="41"/>
      <c r="C18" s="49"/>
      <c r="D18" s="51" t="s">
        <v>112</v>
      </c>
      <c r="E18" s="41"/>
      <c r="F18" s="51" t="s">
        <v>113</v>
      </c>
      <c r="G18" s="42"/>
      <c r="H18" s="41"/>
      <c r="I18" s="43">
        <v>10938.076753680001</v>
      </c>
      <c r="J18" s="54" t="s">
        <v>124</v>
      </c>
      <c r="K18" s="44"/>
      <c r="L18" s="29" t="str">
        <f t="shared" si="0"/>
        <v>кг</v>
      </c>
      <c r="M18" s="45"/>
      <c r="N18" s="46"/>
      <c r="O18" s="46"/>
      <c r="P18" s="46"/>
      <c r="Q18" s="45"/>
      <c r="R18" s="42"/>
      <c r="S18" s="42"/>
      <c r="T18" s="42"/>
      <c r="U18" s="46"/>
      <c r="V18" s="42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2"/>
      <c r="AN18" s="42"/>
    </row>
    <row r="19" spans="1:40" s="15" customFormat="1" ht="14.4" x14ac:dyDescent="0.25">
      <c r="A19" s="16" t="s">
        <v>40</v>
      </c>
      <c r="B19" s="41"/>
      <c r="C19" s="49"/>
      <c r="D19" s="51" t="s">
        <v>110</v>
      </c>
      <c r="E19" s="41"/>
      <c r="F19" s="51" t="s">
        <v>111</v>
      </c>
      <c r="G19" s="42"/>
      <c r="H19" s="41"/>
      <c r="I19" s="43">
        <v>17189.741469029999</v>
      </c>
      <c r="J19" s="54" t="s">
        <v>124</v>
      </c>
      <c r="K19" s="44"/>
      <c r="L19" s="29" t="str">
        <f t="shared" si="0"/>
        <v>кг</v>
      </c>
      <c r="M19" s="45"/>
      <c r="N19" s="46"/>
      <c r="O19" s="46"/>
      <c r="P19" s="46"/>
      <c r="Q19" s="45"/>
      <c r="R19" s="42"/>
      <c r="S19" s="42"/>
      <c r="T19" s="42"/>
      <c r="U19" s="46"/>
      <c r="V19" s="42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2"/>
      <c r="AN19" s="42"/>
    </row>
    <row r="20" spans="1:40" s="15" customFormat="1" ht="14.4" x14ac:dyDescent="0.25">
      <c r="A20" s="16" t="s">
        <v>40</v>
      </c>
      <c r="B20" s="41"/>
      <c r="C20" s="49"/>
      <c r="D20" s="50" t="s">
        <v>96</v>
      </c>
      <c r="E20" s="41"/>
      <c r="F20" s="51" t="s">
        <v>97</v>
      </c>
      <c r="G20" s="42"/>
      <c r="H20" s="41"/>
      <c r="I20" s="43">
        <v>1261.4113996200001</v>
      </c>
      <c r="J20" s="54" t="s">
        <v>124</v>
      </c>
      <c r="K20" s="44"/>
      <c r="L20" s="29" t="str">
        <f t="shared" si="0"/>
        <v>кг</v>
      </c>
      <c r="M20" s="45"/>
      <c r="N20" s="46"/>
      <c r="O20" s="46"/>
      <c r="P20" s="46"/>
      <c r="Q20" s="45"/>
      <c r="R20" s="42"/>
      <c r="S20" s="42"/>
      <c r="T20" s="42"/>
      <c r="U20" s="46"/>
      <c r="V20" s="42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2"/>
      <c r="AN20" s="42"/>
    </row>
    <row r="21" spans="1:40" s="15" customFormat="1" ht="14.4" x14ac:dyDescent="0.25">
      <c r="A21" s="16" t="s">
        <v>40</v>
      </c>
      <c r="B21" s="41"/>
      <c r="C21" s="49"/>
      <c r="D21" s="50" t="s">
        <v>78</v>
      </c>
      <c r="E21" s="41"/>
      <c r="F21" s="51" t="s">
        <v>79</v>
      </c>
      <c r="G21" s="42"/>
      <c r="H21" s="41"/>
      <c r="I21" s="43">
        <v>357.17861984000001</v>
      </c>
      <c r="J21" s="54" t="s">
        <v>124</v>
      </c>
      <c r="K21" s="44"/>
      <c r="L21" s="29" t="str">
        <f t="shared" si="0"/>
        <v>кг</v>
      </c>
      <c r="M21" s="45"/>
      <c r="N21" s="46"/>
      <c r="O21" s="46"/>
      <c r="P21" s="46"/>
      <c r="Q21" s="45"/>
      <c r="R21" s="42"/>
      <c r="S21" s="42"/>
      <c r="T21" s="42"/>
      <c r="U21" s="46"/>
      <c r="V21" s="4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2"/>
      <c r="AN21" s="42"/>
    </row>
    <row r="22" spans="1:40" s="15" customFormat="1" ht="14.4" x14ac:dyDescent="0.25">
      <c r="A22" s="16" t="s">
        <v>40</v>
      </c>
      <c r="B22" s="41"/>
      <c r="C22" s="49"/>
      <c r="D22" s="50" t="s">
        <v>98</v>
      </c>
      <c r="E22" s="41"/>
      <c r="F22" s="51" t="s">
        <v>99</v>
      </c>
      <c r="G22" s="42"/>
      <c r="H22" s="41"/>
      <c r="I22" s="43">
        <v>13413.191029119998</v>
      </c>
      <c r="J22" s="54" t="s">
        <v>124</v>
      </c>
      <c r="K22" s="44"/>
      <c r="L22" s="29" t="str">
        <f t="shared" si="0"/>
        <v>кг</v>
      </c>
      <c r="M22" s="45"/>
      <c r="N22" s="46"/>
      <c r="O22" s="46"/>
      <c r="P22" s="46"/>
      <c r="Q22" s="45"/>
      <c r="R22" s="42"/>
      <c r="S22" s="42"/>
      <c r="T22" s="42"/>
      <c r="U22" s="46"/>
      <c r="V22" s="42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2"/>
      <c r="AN22" s="42"/>
    </row>
    <row r="23" spans="1:40" s="15" customFormat="1" ht="14.4" x14ac:dyDescent="0.25">
      <c r="A23" s="16" t="s">
        <v>40</v>
      </c>
      <c r="B23" s="41"/>
      <c r="C23" s="49"/>
      <c r="D23" s="50" t="s">
        <v>76</v>
      </c>
      <c r="E23" s="41"/>
      <c r="F23" s="51" t="s">
        <v>77</v>
      </c>
      <c r="G23" s="42"/>
      <c r="H23" s="41"/>
      <c r="I23" s="43">
        <v>11922.760298862</v>
      </c>
      <c r="J23" s="54" t="s">
        <v>124</v>
      </c>
      <c r="K23" s="44"/>
      <c r="L23" s="29" t="str">
        <f t="shared" si="0"/>
        <v>кг</v>
      </c>
      <c r="M23" s="45"/>
      <c r="N23" s="46"/>
      <c r="O23" s="46"/>
      <c r="P23" s="46"/>
      <c r="Q23" s="45"/>
      <c r="R23" s="42"/>
      <c r="S23" s="42"/>
      <c r="T23" s="42"/>
      <c r="U23" s="46"/>
      <c r="V23" s="42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2"/>
      <c r="AN23" s="42"/>
    </row>
    <row r="24" spans="1:40" ht="14.4" x14ac:dyDescent="0.25">
      <c r="A24" s="16" t="s">
        <v>40</v>
      </c>
      <c r="B24" s="41"/>
      <c r="C24" s="49"/>
      <c r="D24" s="51" t="s">
        <v>108</v>
      </c>
      <c r="E24" s="41"/>
      <c r="F24" s="51" t="s">
        <v>109</v>
      </c>
      <c r="G24" s="42"/>
      <c r="H24" s="41"/>
      <c r="I24" s="43">
        <v>6734.2764373700002</v>
      </c>
      <c r="J24" s="54" t="s">
        <v>124</v>
      </c>
      <c r="K24" s="44"/>
      <c r="L24" s="29" t="str">
        <f t="shared" si="0"/>
        <v>кг</v>
      </c>
      <c r="M24" s="45"/>
      <c r="N24" s="46"/>
      <c r="O24" s="46"/>
      <c r="P24" s="46"/>
      <c r="Q24" s="45"/>
      <c r="R24" s="42"/>
      <c r="S24" s="42"/>
      <c r="T24" s="42"/>
      <c r="U24" s="46"/>
      <c r="V24" s="42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2"/>
      <c r="AN24" s="42"/>
    </row>
    <row r="25" spans="1:40" ht="14.4" x14ac:dyDescent="0.25">
      <c r="A25" s="16" t="s">
        <v>40</v>
      </c>
      <c r="B25" s="41"/>
      <c r="C25" s="49"/>
      <c r="D25" s="51" t="s">
        <v>106</v>
      </c>
      <c r="E25" s="41"/>
      <c r="F25" s="51" t="s">
        <v>107</v>
      </c>
      <c r="G25" s="42"/>
      <c r="H25" s="41"/>
      <c r="I25" s="43">
        <v>20015.175372560003</v>
      </c>
      <c r="J25" s="54" t="s">
        <v>124</v>
      </c>
      <c r="K25" s="44"/>
      <c r="L25" s="29" t="str">
        <f t="shared" si="0"/>
        <v>кг</v>
      </c>
      <c r="M25" s="45"/>
      <c r="N25" s="46"/>
      <c r="O25" s="46"/>
      <c r="P25" s="46"/>
      <c r="Q25" s="45"/>
      <c r="R25" s="42"/>
      <c r="S25" s="42"/>
      <c r="T25" s="42"/>
      <c r="U25" s="46"/>
      <c r="V25" s="42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2"/>
      <c r="AN25" s="42"/>
    </row>
    <row r="26" spans="1:40" ht="14.4" x14ac:dyDescent="0.25">
      <c r="A26" s="16" t="s">
        <v>40</v>
      </c>
      <c r="B26" s="41"/>
      <c r="C26" s="49"/>
      <c r="D26" s="50" t="s">
        <v>74</v>
      </c>
      <c r="E26" s="41"/>
      <c r="F26" s="51" t="s">
        <v>75</v>
      </c>
      <c r="G26" s="42"/>
      <c r="H26" s="41"/>
      <c r="I26" s="43">
        <v>420.23945890000005</v>
      </c>
      <c r="J26" s="54" t="s">
        <v>124</v>
      </c>
      <c r="K26" s="44"/>
      <c r="L26" s="29" t="str">
        <f t="shared" si="0"/>
        <v>кг</v>
      </c>
      <c r="M26" s="45"/>
      <c r="N26" s="46"/>
      <c r="O26" s="46"/>
      <c r="P26" s="46"/>
      <c r="Q26" s="45"/>
      <c r="R26" s="42"/>
      <c r="S26" s="42"/>
      <c r="T26" s="42"/>
      <c r="U26" s="46"/>
      <c r="V26" s="42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2"/>
      <c r="AN26" s="42"/>
    </row>
    <row r="27" spans="1:40" ht="14.4" x14ac:dyDescent="0.25">
      <c r="A27" s="16" t="s">
        <v>40</v>
      </c>
      <c r="B27" s="41"/>
      <c r="C27" s="49"/>
      <c r="D27" s="50" t="s">
        <v>104</v>
      </c>
      <c r="E27" s="41"/>
      <c r="F27" s="51" t="s">
        <v>105</v>
      </c>
      <c r="G27" s="42"/>
      <c r="H27" s="41"/>
      <c r="I27" s="43">
        <v>2031.1571716699996</v>
      </c>
      <c r="J27" s="54" t="s">
        <v>124</v>
      </c>
      <c r="K27" s="44"/>
      <c r="L27" s="29" t="str">
        <f t="shared" si="0"/>
        <v>кг</v>
      </c>
      <c r="M27" s="45"/>
      <c r="N27" s="46"/>
      <c r="O27" s="46"/>
      <c r="P27" s="46"/>
      <c r="Q27" s="45"/>
      <c r="R27" s="42"/>
      <c r="S27" s="42"/>
      <c r="T27" s="42"/>
      <c r="U27" s="46"/>
      <c r="V27" s="42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2"/>
      <c r="AN27" s="42"/>
    </row>
    <row r="28" spans="1:40" ht="14.4" x14ac:dyDescent="0.25">
      <c r="A28" s="16" t="s">
        <v>40</v>
      </c>
      <c r="B28" s="41"/>
      <c r="C28" s="49"/>
      <c r="D28" s="51" t="s">
        <v>120</v>
      </c>
      <c r="E28" s="41"/>
      <c r="F28" s="51" t="s">
        <v>125</v>
      </c>
      <c r="G28" s="42"/>
      <c r="H28" s="41"/>
      <c r="I28" s="43">
        <v>767.73847999999998</v>
      </c>
      <c r="J28" s="54" t="s">
        <v>124</v>
      </c>
      <c r="K28" s="44"/>
      <c r="L28" s="29" t="str">
        <f t="shared" si="0"/>
        <v>кг</v>
      </c>
      <c r="M28" s="45"/>
      <c r="N28" s="46"/>
      <c r="O28" s="46"/>
      <c r="P28" s="46"/>
      <c r="Q28" s="45"/>
      <c r="R28" s="42"/>
      <c r="S28" s="42"/>
      <c r="T28" s="42"/>
      <c r="U28" s="46"/>
      <c r="V28" s="42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2"/>
      <c r="AN28" s="42"/>
    </row>
    <row r="29" spans="1:40" ht="14.4" x14ac:dyDescent="0.25">
      <c r="A29" s="16" t="s">
        <v>40</v>
      </c>
      <c r="B29" s="41"/>
      <c r="C29" s="49"/>
      <c r="D29" s="50" t="s">
        <v>102</v>
      </c>
      <c r="E29" s="41"/>
      <c r="F29" s="51" t="s">
        <v>103</v>
      </c>
      <c r="G29" s="42"/>
      <c r="H29" s="41"/>
      <c r="I29" s="43">
        <v>3766.9835910767001</v>
      </c>
      <c r="J29" s="54" t="s">
        <v>124</v>
      </c>
      <c r="K29" s="44"/>
      <c r="L29" s="29" t="str">
        <f t="shared" si="0"/>
        <v>кг</v>
      </c>
      <c r="M29" s="45"/>
      <c r="N29" s="46"/>
      <c r="O29" s="46"/>
      <c r="P29" s="46"/>
      <c r="Q29" s="45"/>
      <c r="R29" s="42"/>
      <c r="S29" s="42"/>
      <c r="T29" s="42"/>
      <c r="U29" s="46"/>
      <c r="V29" s="42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2"/>
      <c r="AN29" s="42"/>
    </row>
    <row r="30" spans="1:40" ht="14.4" x14ac:dyDescent="0.25">
      <c r="A30" s="16" t="s">
        <v>40</v>
      </c>
      <c r="B30" s="41"/>
      <c r="C30" s="49"/>
      <c r="D30" s="50" t="s">
        <v>100</v>
      </c>
      <c r="E30" s="41"/>
      <c r="F30" s="51" t="s">
        <v>101</v>
      </c>
      <c r="G30" s="42"/>
      <c r="H30" s="41"/>
      <c r="I30" s="43">
        <v>192.06268919000001</v>
      </c>
      <c r="J30" s="54" t="s">
        <v>124</v>
      </c>
      <c r="K30" s="44"/>
      <c r="L30" s="29" t="str">
        <f t="shared" si="0"/>
        <v>кг</v>
      </c>
      <c r="M30" s="45"/>
      <c r="N30" s="46"/>
      <c r="O30" s="46"/>
      <c r="P30" s="46"/>
      <c r="Q30" s="45"/>
      <c r="R30" s="42"/>
      <c r="S30" s="42"/>
      <c r="T30" s="42"/>
      <c r="U30" s="46"/>
      <c r="V30" s="42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2"/>
      <c r="AN30" s="42"/>
    </row>
    <row r="31" spans="1:40" ht="14.4" x14ac:dyDescent="0.25">
      <c r="A31" s="16" t="s">
        <v>40</v>
      </c>
      <c r="B31" s="12"/>
      <c r="C31" s="48"/>
      <c r="D31" s="50" t="s">
        <v>45</v>
      </c>
      <c r="E31" s="12"/>
      <c r="F31" s="51" t="s">
        <v>46</v>
      </c>
      <c r="G31" s="13"/>
      <c r="H31" s="11"/>
      <c r="I31" s="14">
        <v>2736.7000000000003</v>
      </c>
      <c r="J31" s="53" t="s">
        <v>123</v>
      </c>
      <c r="K31" s="23"/>
      <c r="L31" s="29" t="str">
        <f t="shared" si="0"/>
        <v>м</v>
      </c>
      <c r="M31" s="26"/>
      <c r="N31" s="32"/>
      <c r="O31" s="32"/>
      <c r="P31" s="32"/>
      <c r="Q31" s="26"/>
      <c r="R31" s="18"/>
      <c r="S31" s="13"/>
      <c r="T31" s="13"/>
      <c r="U31" s="32"/>
      <c r="V31" s="13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13"/>
      <c r="AN31" s="13"/>
    </row>
    <row r="32" spans="1:40" ht="14.4" x14ac:dyDescent="0.25">
      <c r="A32" s="16" t="s">
        <v>40</v>
      </c>
      <c r="B32" s="17"/>
      <c r="C32" s="47"/>
      <c r="D32" s="50" t="s">
        <v>41</v>
      </c>
      <c r="E32" s="17"/>
      <c r="F32" s="51" t="s">
        <v>42</v>
      </c>
      <c r="G32" s="18"/>
      <c r="H32" s="16"/>
      <c r="I32" s="19">
        <v>79.160000000000011</v>
      </c>
      <c r="J32" s="55" t="s">
        <v>123</v>
      </c>
      <c r="K32" s="22"/>
      <c r="L32" s="29" t="str">
        <f t="shared" si="0"/>
        <v>м</v>
      </c>
      <c r="M32" s="25"/>
      <c r="N32" s="31"/>
      <c r="O32" s="31"/>
      <c r="P32" s="31"/>
      <c r="Q32" s="25"/>
      <c r="R32" s="18"/>
      <c r="S32" s="18"/>
      <c r="T32" s="18"/>
      <c r="U32" s="31"/>
      <c r="V32" s="18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18"/>
      <c r="AN32" s="18"/>
    </row>
    <row r="33" spans="1:40" ht="14.4" x14ac:dyDescent="0.25">
      <c r="A33" s="16" t="s">
        <v>40</v>
      </c>
      <c r="B33" s="41"/>
      <c r="C33" s="49"/>
      <c r="D33" s="51" t="s">
        <v>121</v>
      </c>
      <c r="E33" s="41"/>
      <c r="F33" s="51" t="s">
        <v>122</v>
      </c>
      <c r="G33" s="42"/>
      <c r="H33" s="41"/>
      <c r="I33" s="43">
        <v>170.68</v>
      </c>
      <c r="J33" s="54" t="s">
        <v>123</v>
      </c>
      <c r="K33" s="44"/>
      <c r="L33" s="29" t="str">
        <f t="shared" si="0"/>
        <v>м</v>
      </c>
      <c r="M33" s="45"/>
      <c r="N33" s="46"/>
      <c r="O33" s="46"/>
      <c r="P33" s="46"/>
      <c r="Q33" s="45"/>
      <c r="R33" s="42"/>
      <c r="S33" s="42"/>
      <c r="T33" s="42"/>
      <c r="U33" s="46"/>
      <c r="V33" s="42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2"/>
      <c r="AN33" s="42"/>
    </row>
    <row r="34" spans="1:40" ht="14.4" x14ac:dyDescent="0.25">
      <c r="A34" s="16" t="s">
        <v>40</v>
      </c>
      <c r="B34" s="12"/>
      <c r="C34" s="48"/>
      <c r="D34" s="50" t="s">
        <v>43</v>
      </c>
      <c r="E34" s="12"/>
      <c r="F34" s="51" t="s">
        <v>44</v>
      </c>
      <c r="G34" s="13"/>
      <c r="H34" s="11"/>
      <c r="I34" s="14">
        <v>482.88</v>
      </c>
      <c r="J34" s="53" t="s">
        <v>123</v>
      </c>
      <c r="K34" s="23"/>
      <c r="L34" s="29" t="str">
        <f t="shared" ref="L34:L51" si="1">J34</f>
        <v>м</v>
      </c>
      <c r="M34" s="26"/>
      <c r="N34" s="32"/>
      <c r="O34" s="32"/>
      <c r="P34" s="32"/>
      <c r="Q34" s="26"/>
      <c r="R34" s="18"/>
      <c r="S34" s="13"/>
      <c r="T34" s="13"/>
      <c r="U34" s="32"/>
      <c r="V34" s="13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13"/>
      <c r="AN34" s="13"/>
    </row>
    <row r="35" spans="1:40" ht="14.4" x14ac:dyDescent="0.25">
      <c r="A35" s="16" t="s">
        <v>40</v>
      </c>
      <c r="B35" s="12"/>
      <c r="C35" s="48"/>
      <c r="D35" s="50" t="s">
        <v>50</v>
      </c>
      <c r="E35" s="12"/>
      <c r="F35" s="51" t="s">
        <v>126</v>
      </c>
      <c r="G35" s="13"/>
      <c r="H35" s="11"/>
      <c r="I35" s="14">
        <v>91101.3</v>
      </c>
      <c r="J35" s="53" t="s">
        <v>123</v>
      </c>
      <c r="K35" s="23"/>
      <c r="L35" s="29" t="str">
        <f t="shared" si="1"/>
        <v>м</v>
      </c>
      <c r="M35" s="26"/>
      <c r="N35" s="32"/>
      <c r="O35" s="32"/>
      <c r="P35" s="32"/>
      <c r="Q35" s="26"/>
      <c r="R35" s="18"/>
      <c r="S35" s="13"/>
      <c r="T35" s="13"/>
      <c r="U35" s="32"/>
      <c r="V35" s="13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13"/>
      <c r="AN35" s="13"/>
    </row>
    <row r="36" spans="1:40" ht="14.4" x14ac:dyDescent="0.25">
      <c r="A36" s="16" t="s">
        <v>40</v>
      </c>
      <c r="B36" s="41"/>
      <c r="C36" s="49"/>
      <c r="D36" s="51" t="s">
        <v>119</v>
      </c>
      <c r="E36" s="41"/>
      <c r="F36" s="51" t="s">
        <v>127</v>
      </c>
      <c r="G36" s="42"/>
      <c r="H36" s="41"/>
      <c r="I36" s="43">
        <v>6000</v>
      </c>
      <c r="J36" s="54" t="s">
        <v>123</v>
      </c>
      <c r="K36" s="44"/>
      <c r="L36" s="29" t="str">
        <f t="shared" si="1"/>
        <v>м</v>
      </c>
      <c r="M36" s="45"/>
      <c r="N36" s="46"/>
      <c r="O36" s="46"/>
      <c r="P36" s="46"/>
      <c r="Q36" s="45"/>
      <c r="R36" s="42"/>
      <c r="S36" s="42"/>
      <c r="T36" s="42"/>
      <c r="U36" s="46"/>
      <c r="V36" s="42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2"/>
      <c r="AN36" s="42"/>
    </row>
    <row r="37" spans="1:40" ht="14.4" x14ac:dyDescent="0.25">
      <c r="A37" s="16" t="s">
        <v>40</v>
      </c>
      <c r="B37" s="12"/>
      <c r="C37" s="48"/>
      <c r="D37" s="50" t="s">
        <v>57</v>
      </c>
      <c r="E37" s="12"/>
      <c r="F37" s="51" t="s">
        <v>128</v>
      </c>
      <c r="G37" s="13"/>
      <c r="H37" s="11"/>
      <c r="I37" s="14">
        <v>12303.76</v>
      </c>
      <c r="J37" s="53" t="s">
        <v>123</v>
      </c>
      <c r="K37" s="23"/>
      <c r="L37" s="29" t="str">
        <f t="shared" si="1"/>
        <v>м</v>
      </c>
      <c r="M37" s="26"/>
      <c r="N37" s="32"/>
      <c r="O37" s="32"/>
      <c r="P37" s="32"/>
      <c r="Q37" s="26"/>
      <c r="R37" s="18"/>
      <c r="S37" s="13"/>
      <c r="T37" s="13"/>
      <c r="U37" s="32"/>
      <c r="V37" s="13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13"/>
      <c r="AN37" s="13"/>
    </row>
    <row r="38" spans="1:40" ht="14.4" x14ac:dyDescent="0.25">
      <c r="A38" s="16" t="s">
        <v>40</v>
      </c>
      <c r="B38" s="12"/>
      <c r="C38" s="48"/>
      <c r="D38" s="50" t="s">
        <v>59</v>
      </c>
      <c r="E38" s="12"/>
      <c r="F38" s="51" t="s">
        <v>129</v>
      </c>
      <c r="G38" s="13"/>
      <c r="H38" s="11"/>
      <c r="I38" s="14">
        <v>2312.6000000000004</v>
      </c>
      <c r="J38" s="53" t="s">
        <v>123</v>
      </c>
      <c r="K38" s="23"/>
      <c r="L38" s="29" t="str">
        <f t="shared" si="1"/>
        <v>м</v>
      </c>
      <c r="M38" s="26"/>
      <c r="N38" s="32"/>
      <c r="O38" s="32"/>
      <c r="P38" s="32"/>
      <c r="Q38" s="26"/>
      <c r="R38" s="18"/>
      <c r="S38" s="13"/>
      <c r="T38" s="13"/>
      <c r="U38" s="32"/>
      <c r="V38" s="13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13"/>
      <c r="AN38" s="13"/>
    </row>
    <row r="39" spans="1:40" ht="14.4" x14ac:dyDescent="0.25">
      <c r="A39" s="16" t="s">
        <v>40</v>
      </c>
      <c r="B39" s="12"/>
      <c r="C39" s="48"/>
      <c r="D39" s="50" t="s">
        <v>56</v>
      </c>
      <c r="E39" s="12"/>
      <c r="F39" s="51" t="s">
        <v>130</v>
      </c>
      <c r="G39" s="13"/>
      <c r="H39" s="11"/>
      <c r="I39" s="14">
        <v>65025.599999999991</v>
      </c>
      <c r="J39" s="53" t="s">
        <v>123</v>
      </c>
      <c r="K39" s="23"/>
      <c r="L39" s="29" t="str">
        <f t="shared" si="1"/>
        <v>м</v>
      </c>
      <c r="M39" s="26"/>
      <c r="N39" s="32"/>
      <c r="O39" s="32"/>
      <c r="P39" s="32"/>
      <c r="Q39" s="26"/>
      <c r="R39" s="18"/>
      <c r="S39" s="13"/>
      <c r="T39" s="13"/>
      <c r="U39" s="32"/>
      <c r="V39" s="13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13"/>
      <c r="AN39" s="13"/>
    </row>
    <row r="40" spans="1:40" ht="14.4" x14ac:dyDescent="0.25">
      <c r="A40" s="16" t="s">
        <v>40</v>
      </c>
      <c r="B40" s="12"/>
      <c r="C40" s="48"/>
      <c r="D40" s="50" t="s">
        <v>55</v>
      </c>
      <c r="E40" s="12"/>
      <c r="F40" s="51" t="s">
        <v>131</v>
      </c>
      <c r="G40" s="13"/>
      <c r="H40" s="11"/>
      <c r="I40" s="14">
        <v>21400.199999999997</v>
      </c>
      <c r="J40" s="53" t="s">
        <v>123</v>
      </c>
      <c r="K40" s="23"/>
      <c r="L40" s="29" t="str">
        <f t="shared" si="1"/>
        <v>м</v>
      </c>
      <c r="M40" s="26"/>
      <c r="N40" s="32"/>
      <c r="O40" s="32"/>
      <c r="P40" s="32"/>
      <c r="Q40" s="26"/>
      <c r="R40" s="18"/>
      <c r="S40" s="13"/>
      <c r="T40" s="13"/>
      <c r="U40" s="32"/>
      <c r="V40" s="13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13"/>
      <c r="AN40" s="13"/>
    </row>
    <row r="41" spans="1:40" ht="14.4" x14ac:dyDescent="0.25">
      <c r="A41" s="16" t="s">
        <v>40</v>
      </c>
      <c r="B41" s="12"/>
      <c r="C41" s="48"/>
      <c r="D41" s="50" t="s">
        <v>54</v>
      </c>
      <c r="E41" s="12"/>
      <c r="F41" s="51" t="s">
        <v>132</v>
      </c>
      <c r="G41" s="13"/>
      <c r="H41" s="11"/>
      <c r="I41" s="14">
        <v>13039.800000000001</v>
      </c>
      <c r="J41" s="53" t="s">
        <v>123</v>
      </c>
      <c r="K41" s="23"/>
      <c r="L41" s="29" t="str">
        <f t="shared" si="1"/>
        <v>м</v>
      </c>
      <c r="M41" s="26"/>
      <c r="N41" s="32"/>
      <c r="O41" s="32"/>
      <c r="P41" s="32"/>
      <c r="Q41" s="26"/>
      <c r="R41" s="18"/>
      <c r="S41" s="13"/>
      <c r="T41" s="13"/>
      <c r="U41" s="32"/>
      <c r="V41" s="13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13"/>
      <c r="AN41" s="13"/>
    </row>
    <row r="42" spans="1:40" ht="14.4" x14ac:dyDescent="0.25">
      <c r="A42" s="16" t="s">
        <v>40</v>
      </c>
      <c r="B42" s="12"/>
      <c r="C42" s="48"/>
      <c r="D42" s="50" t="s">
        <v>53</v>
      </c>
      <c r="E42" s="12"/>
      <c r="F42" s="51" t="s">
        <v>133</v>
      </c>
      <c r="G42" s="13"/>
      <c r="H42" s="11"/>
      <c r="I42" s="14">
        <v>422.33999999999992</v>
      </c>
      <c r="J42" s="53" t="s">
        <v>123</v>
      </c>
      <c r="K42" s="23"/>
      <c r="L42" s="29" t="str">
        <f t="shared" si="1"/>
        <v>м</v>
      </c>
      <c r="M42" s="26"/>
      <c r="N42" s="32"/>
      <c r="O42" s="32"/>
      <c r="P42" s="32"/>
      <c r="Q42" s="26"/>
      <c r="R42" s="18"/>
      <c r="S42" s="13"/>
      <c r="T42" s="13"/>
      <c r="U42" s="32"/>
      <c r="V42" s="13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13"/>
      <c r="AN42" s="13"/>
    </row>
    <row r="43" spans="1:40" ht="14.4" x14ac:dyDescent="0.25">
      <c r="A43" s="16" t="s">
        <v>40</v>
      </c>
      <c r="B43" s="12"/>
      <c r="C43" s="48"/>
      <c r="D43" s="50" t="s">
        <v>52</v>
      </c>
      <c r="E43" s="12"/>
      <c r="F43" s="51" t="s">
        <v>134</v>
      </c>
      <c r="G43" s="13"/>
      <c r="H43" s="11"/>
      <c r="I43" s="14">
        <v>42372.956000000006</v>
      </c>
      <c r="J43" s="53" t="s">
        <v>123</v>
      </c>
      <c r="K43" s="23"/>
      <c r="L43" s="29" t="str">
        <f t="shared" si="1"/>
        <v>м</v>
      </c>
      <c r="M43" s="26"/>
      <c r="N43" s="32"/>
      <c r="O43" s="32"/>
      <c r="P43" s="32"/>
      <c r="Q43" s="26"/>
      <c r="R43" s="18"/>
      <c r="S43" s="13"/>
      <c r="T43" s="13"/>
      <c r="U43" s="32"/>
      <c r="V43" s="13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13"/>
      <c r="AN43" s="13"/>
    </row>
    <row r="44" spans="1:40" ht="14.4" x14ac:dyDescent="0.25">
      <c r="A44" s="16" t="s">
        <v>40</v>
      </c>
      <c r="B44" s="12"/>
      <c r="C44" s="48"/>
      <c r="D44" s="50" t="s">
        <v>51</v>
      </c>
      <c r="E44" s="12"/>
      <c r="F44" s="51" t="s">
        <v>135</v>
      </c>
      <c r="G44" s="13"/>
      <c r="H44" s="11"/>
      <c r="I44" s="14">
        <v>21222.5</v>
      </c>
      <c r="J44" s="53" t="s">
        <v>123</v>
      </c>
      <c r="K44" s="23"/>
      <c r="L44" s="29" t="str">
        <f t="shared" si="1"/>
        <v>м</v>
      </c>
      <c r="M44" s="26"/>
      <c r="N44" s="32"/>
      <c r="O44" s="32"/>
      <c r="P44" s="32"/>
      <c r="Q44" s="26"/>
      <c r="R44" s="18"/>
      <c r="S44" s="13"/>
      <c r="T44" s="13"/>
      <c r="U44" s="32"/>
      <c r="V44" s="13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13"/>
      <c r="AN44" s="13"/>
    </row>
    <row r="45" spans="1:40" ht="14.4" x14ac:dyDescent="0.25">
      <c r="A45" s="16" t="s">
        <v>40</v>
      </c>
      <c r="B45" s="12"/>
      <c r="C45" s="48"/>
      <c r="D45" s="50" t="s">
        <v>61</v>
      </c>
      <c r="E45" s="12"/>
      <c r="F45" s="51" t="s">
        <v>136</v>
      </c>
      <c r="G45" s="13"/>
      <c r="H45" s="11"/>
      <c r="I45" s="14">
        <v>47517.7</v>
      </c>
      <c r="J45" s="53" t="s">
        <v>123</v>
      </c>
      <c r="K45" s="23"/>
      <c r="L45" s="29" t="str">
        <f t="shared" si="1"/>
        <v>м</v>
      </c>
      <c r="M45" s="26"/>
      <c r="N45" s="32"/>
      <c r="O45" s="32"/>
      <c r="P45" s="32"/>
      <c r="Q45" s="26"/>
      <c r="R45" s="18"/>
      <c r="S45" s="13"/>
      <c r="T45" s="13"/>
      <c r="U45" s="32"/>
      <c r="V45" s="1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13"/>
      <c r="AN45" s="13"/>
    </row>
    <row r="46" spans="1:40" ht="14.4" x14ac:dyDescent="0.25">
      <c r="A46" s="16" t="s">
        <v>40</v>
      </c>
      <c r="B46" s="12"/>
      <c r="C46" s="48"/>
      <c r="D46" s="50" t="s">
        <v>49</v>
      </c>
      <c r="E46" s="12"/>
      <c r="F46" s="51" t="s">
        <v>137</v>
      </c>
      <c r="G46" s="13"/>
      <c r="H46" s="11"/>
      <c r="I46" s="14">
        <v>305.13</v>
      </c>
      <c r="J46" s="53" t="s">
        <v>123</v>
      </c>
      <c r="K46" s="23"/>
      <c r="L46" s="29" t="str">
        <f t="shared" si="1"/>
        <v>м</v>
      </c>
      <c r="M46" s="26"/>
      <c r="N46" s="32"/>
      <c r="O46" s="32"/>
      <c r="P46" s="32"/>
      <c r="Q46" s="26"/>
      <c r="R46" s="18"/>
      <c r="S46" s="13"/>
      <c r="T46" s="13"/>
      <c r="U46" s="32"/>
      <c r="V46" s="13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13"/>
      <c r="AN46" s="13"/>
    </row>
    <row r="47" spans="1:40" ht="14.4" x14ac:dyDescent="0.25">
      <c r="A47" s="16" t="s">
        <v>40</v>
      </c>
      <c r="B47" s="12"/>
      <c r="C47" s="48"/>
      <c r="D47" s="50" t="s">
        <v>47</v>
      </c>
      <c r="E47" s="12"/>
      <c r="F47" s="51" t="s">
        <v>138</v>
      </c>
      <c r="G47" s="13"/>
      <c r="H47" s="11"/>
      <c r="I47" s="14">
        <v>1830</v>
      </c>
      <c r="J47" s="53" t="s">
        <v>123</v>
      </c>
      <c r="K47" s="23"/>
      <c r="L47" s="29" t="str">
        <f t="shared" si="1"/>
        <v>м</v>
      </c>
      <c r="M47" s="26"/>
      <c r="N47" s="32"/>
      <c r="O47" s="32"/>
      <c r="P47" s="32"/>
      <c r="Q47" s="26"/>
      <c r="R47" s="18"/>
      <c r="S47" s="13"/>
      <c r="T47" s="13"/>
      <c r="U47" s="32"/>
      <c r="V47" s="13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13"/>
      <c r="AN47" s="13"/>
    </row>
    <row r="48" spans="1:40" ht="14.4" x14ac:dyDescent="0.25">
      <c r="A48" s="16" t="s">
        <v>40</v>
      </c>
      <c r="B48" s="12"/>
      <c r="C48" s="48"/>
      <c r="D48" s="50" t="s">
        <v>48</v>
      </c>
      <c r="E48" s="12"/>
      <c r="F48" s="51" t="s">
        <v>139</v>
      </c>
      <c r="G48" s="13"/>
      <c r="H48" s="11"/>
      <c r="I48" s="14">
        <v>13291.5</v>
      </c>
      <c r="J48" s="53" t="s">
        <v>123</v>
      </c>
      <c r="K48" s="23"/>
      <c r="L48" s="29" t="str">
        <f t="shared" si="1"/>
        <v>м</v>
      </c>
      <c r="M48" s="26"/>
      <c r="N48" s="32"/>
      <c r="O48" s="32"/>
      <c r="P48" s="32"/>
      <c r="Q48" s="26"/>
      <c r="R48" s="18"/>
      <c r="S48" s="13"/>
      <c r="T48" s="13"/>
      <c r="U48" s="32"/>
      <c r="V48" s="1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13"/>
      <c r="AN48" s="13"/>
    </row>
    <row r="49" spans="1:40" ht="14.4" x14ac:dyDescent="0.25">
      <c r="A49" s="16" t="s">
        <v>40</v>
      </c>
      <c r="B49" s="41"/>
      <c r="C49" s="49"/>
      <c r="D49" s="51" t="s">
        <v>118</v>
      </c>
      <c r="E49" s="41"/>
      <c r="F49" s="51" t="s">
        <v>140</v>
      </c>
      <c r="G49" s="42"/>
      <c r="H49" s="41"/>
      <c r="I49" s="43">
        <v>2086.9</v>
      </c>
      <c r="J49" s="54" t="s">
        <v>123</v>
      </c>
      <c r="K49" s="44"/>
      <c r="L49" s="29" t="str">
        <f t="shared" si="1"/>
        <v>м</v>
      </c>
      <c r="M49" s="45"/>
      <c r="N49" s="46"/>
      <c r="O49" s="46"/>
      <c r="P49" s="46"/>
      <c r="Q49" s="45"/>
      <c r="R49" s="42"/>
      <c r="S49" s="42"/>
      <c r="T49" s="42"/>
      <c r="U49" s="46"/>
      <c r="V49" s="42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2"/>
      <c r="AN49" s="42"/>
    </row>
    <row r="50" spans="1:40" ht="14.4" x14ac:dyDescent="0.25">
      <c r="A50" s="16" t="s">
        <v>40</v>
      </c>
      <c r="B50" s="12"/>
      <c r="C50" s="48"/>
      <c r="D50" s="50" t="s">
        <v>60</v>
      </c>
      <c r="E50" s="12"/>
      <c r="F50" s="51" t="s">
        <v>141</v>
      </c>
      <c r="G50" s="13"/>
      <c r="H50" s="11"/>
      <c r="I50" s="14">
        <v>1792.65</v>
      </c>
      <c r="J50" s="53" t="s">
        <v>123</v>
      </c>
      <c r="K50" s="23"/>
      <c r="L50" s="29" t="str">
        <f t="shared" si="1"/>
        <v>м</v>
      </c>
      <c r="M50" s="26"/>
      <c r="N50" s="32"/>
      <c r="O50" s="32"/>
      <c r="P50" s="32"/>
      <c r="Q50" s="26"/>
      <c r="R50" s="18"/>
      <c r="S50" s="13"/>
      <c r="T50" s="13"/>
      <c r="U50" s="32"/>
      <c r="V50" s="1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3"/>
      <c r="AN50" s="13"/>
    </row>
    <row r="51" spans="1:40" ht="14.4" x14ac:dyDescent="0.25">
      <c r="A51" s="16" t="s">
        <v>40</v>
      </c>
      <c r="B51" s="12"/>
      <c r="C51" s="48"/>
      <c r="D51" s="50" t="s">
        <v>58</v>
      </c>
      <c r="E51" s="12"/>
      <c r="F51" s="51" t="s">
        <v>142</v>
      </c>
      <c r="G51" s="13"/>
      <c r="H51" s="11"/>
      <c r="I51" s="14">
        <v>373.53</v>
      </c>
      <c r="J51" s="53" t="s">
        <v>123</v>
      </c>
      <c r="K51" s="23"/>
      <c r="L51" s="29" t="str">
        <f t="shared" si="1"/>
        <v>м</v>
      </c>
      <c r="M51" s="26"/>
      <c r="N51" s="32"/>
      <c r="O51" s="32"/>
      <c r="P51" s="32"/>
      <c r="Q51" s="26"/>
      <c r="R51" s="18"/>
      <c r="S51" s="13"/>
      <c r="T51" s="13"/>
      <c r="U51" s="32"/>
      <c r="V51" s="1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3"/>
      <c r="AN51" s="13"/>
    </row>
    <row r="52" spans="1:40" x14ac:dyDescent="0.25">
      <c r="C52" s="52"/>
      <c r="D52" s="8"/>
      <c r="E52" s="8"/>
      <c r="F52" s="8"/>
    </row>
    <row r="53" spans="1:40" x14ac:dyDescent="0.25">
      <c r="C53" s="52"/>
      <c r="D53" s="8"/>
      <c r="E53" s="8"/>
      <c r="F53" s="8"/>
    </row>
    <row r="54" spans="1:40" x14ac:dyDescent="0.25">
      <c r="C54" s="52"/>
      <c r="D54" s="8"/>
      <c r="E54" s="8"/>
      <c r="F54" s="8"/>
    </row>
  </sheetData>
  <sheetProtection password="CC6D" sheet="1" insertRows="0" autoFilter="0"/>
  <autoFilter ref="A1:AN51"/>
  <sortState ref="A2:AN16">
    <sortCondition ref="F2:F16"/>
    <sortCondition ref="I2:I16"/>
  </sortState>
  <conditionalFormatting sqref="L2:L51">
    <cfRule type="cellIs" dxfId="5" priority="6" operator="notEqual">
      <formula>J2</formula>
    </cfRule>
  </conditionalFormatting>
  <conditionalFormatting sqref="K2">
    <cfRule type="containsText" dxfId="4" priority="4" operator="containsText" text=" ">
      <formula>NOT(ISERROR(SEARCH(" ",K2)))</formula>
    </cfRule>
    <cfRule type="containsText" dxfId="3" priority="5" operator="containsText" text=".">
      <formula>NOT(ISERROR(SEARCH(".",K2)))</formula>
    </cfRule>
  </conditionalFormatting>
  <conditionalFormatting sqref="K3:K23">
    <cfRule type="containsText" dxfId="2" priority="2" operator="containsText" text=" ">
      <formula>NOT(ISERROR(SEARCH(" ",K3)))</formula>
    </cfRule>
    <cfRule type="containsText" dxfId="1" priority="3" operator="containsText" text=".">
      <formula>NOT(ISERROR(SEARCH(".",K3)))</formula>
    </cfRule>
  </conditionalFormatting>
  <conditionalFormatting sqref="D2:D51">
    <cfRule type="duplicateValues" dxfId="0" priority="1"/>
  </conditionalFormatting>
  <dataValidations count="1">
    <dataValidation type="list" allowBlank="1" showInputMessage="1" showErrorMessage="1" sqref="R2:R23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Прокопьева Кристина Александровна</cp:lastModifiedBy>
  <dcterms:created xsi:type="dcterms:W3CDTF">2017-11-15T05:28:15Z</dcterms:created>
  <dcterms:modified xsi:type="dcterms:W3CDTF">2026-01-15T05:54:39Z</dcterms:modified>
</cp:coreProperties>
</file>