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КОП\ОУР\КОП 2026-2027\КОП 01.07.26-30.06.27\Лот № 38 Высокоточные трубы\в сеть\"/>
    </mc:Choice>
  </mc:AlternateContent>
  <bookViews>
    <workbookView xWindow="480" yWindow="168" windowWidth="19440" windowHeight="11952"/>
  </bookViews>
  <sheets>
    <sheet name="Лист1" sheetId="1" r:id="rId1"/>
  </sheets>
  <definedNames>
    <definedName name="_xlnm._FilterDatabase" localSheetId="0" hidden="1">Лист1!$A$1:$AN$1</definedName>
  </definedNames>
  <calcPr calcId="162913"/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5" i="1" l="1"/>
  <c r="L6" i="1"/>
  <c r="L7" i="1"/>
  <c r="L8" i="1"/>
  <c r="L9" i="1"/>
  <c r="L10" i="1"/>
  <c r="L11" i="1"/>
  <c r="L12" i="1"/>
  <c r="L13" i="1"/>
  <c r="L3" i="1"/>
  <c r="L4" i="1"/>
  <c r="L2" i="1" l="1"/>
</calcChain>
</file>

<file path=xl/sharedStrings.xml><?xml version="1.0" encoding="utf-8"?>
<sst xmlns="http://schemas.openxmlformats.org/spreadsheetml/2006/main" count="420" uniqueCount="232">
  <si>
    <t>Название лота</t>
  </si>
  <si>
    <t>Код поставщика</t>
  </si>
  <si>
    <t>Код изделия</t>
  </si>
  <si>
    <t>Ключ поставщик-изделие</t>
  </si>
  <si>
    <t>Е. И.</t>
  </si>
  <si>
    <t>Цена прошлого КОП (по данным поставщика), в руб. (5)</t>
  </si>
  <si>
    <t>Цена прошлого конкурентного отбора, в валюте (4)</t>
  </si>
  <si>
    <t>Цена прошлого конкурентного отбора, в руб. (4)</t>
  </si>
  <si>
    <t>Цена последнего получения, в валюте (3)</t>
  </si>
  <si>
    <t>Цена последнего получения, в рублях (3)</t>
  </si>
  <si>
    <t>Средневзвешенная цена фактической закупки у поставщика за период 1.7.16-1.7.17  (2)</t>
  </si>
  <si>
    <t>% изменения цены последнего получения от средневзвешенной прошлого периода</t>
  </si>
  <si>
    <t>скидка/переторжка, в валюте</t>
  </si>
  <si>
    <t>скидка/переторжка, в рублях</t>
  </si>
  <si>
    <r>
      <t xml:space="preserve">% изменения заявленной цены от средневзвешенной цены </t>
    </r>
    <r>
      <rPr>
        <u/>
        <sz val="10"/>
        <rFont val="Times New Roman"/>
        <family val="1"/>
        <charset val="204"/>
      </rPr>
      <t>поставщика</t>
    </r>
    <r>
      <rPr>
        <sz val="10"/>
        <rFont val="Times New Roman"/>
        <family val="1"/>
        <charset val="204"/>
      </rPr>
      <t xml:space="preserve"> (6/2)</t>
    </r>
  </si>
  <si>
    <t>Себестоимость НОВОМЕТ</t>
  </si>
  <si>
    <t>Количество, полученное за период 01.08.17-31.07.17</t>
  </si>
  <si>
    <t>% несоответствующей продукции с 01.08.16 по 31.07.17</t>
  </si>
  <si>
    <t>Допущено под КР, %</t>
  </si>
  <si>
    <t>Средний % срыва (по количеству)</t>
  </si>
  <si>
    <t>Среднее время срыва, дней</t>
  </si>
  <si>
    <t>Особые условия поставщика</t>
  </si>
  <si>
    <t>% изменения заявленной цены от последнего получения (6/3)</t>
  </si>
  <si>
    <t>% изменения заявленной цены от КОП (6/4)</t>
  </si>
  <si>
    <t>Стоимость доработки в Новомете</t>
  </si>
  <si>
    <t>Цена прошлого КОП</t>
  </si>
  <si>
    <t>Поставщик
(Наименование организации, правовая форма, город)</t>
  </si>
  <si>
    <t>Наименование изделия</t>
  </si>
  <si>
    <t>Потребность</t>
  </si>
  <si>
    <t>Цена, заявленная поставщиком, в руб. (6)</t>
  </si>
  <si>
    <t>Текущие условия по договору, 
(календарных дней)</t>
  </si>
  <si>
    <t>Максимально возможный срок поставки первой партии, дней</t>
  </si>
  <si>
    <t>Максимально возможный срок поставки серийной партии, дней</t>
  </si>
  <si>
    <t>% скидки за уменьшение отсрочки платежа в 30 дней</t>
  </si>
  <si>
    <r>
      <t xml:space="preserve">Средневзвешенная цена изделия факт за период </t>
    </r>
    <r>
      <rPr>
        <sz val="10"/>
        <color rgb="FFFF0000"/>
        <rFont val="Times New Roman"/>
        <family val="1"/>
        <charset val="204"/>
      </rPr>
      <t>1.7.16-1.7.17</t>
    </r>
    <r>
      <rPr>
        <sz val="10"/>
        <rFont val="Times New Roman"/>
        <family val="1"/>
        <charset val="204"/>
      </rPr>
      <t xml:space="preserve"> (1)</t>
    </r>
  </si>
  <si>
    <t>Альтернатива/Полуфабрикат</t>
  </si>
  <si>
    <r>
      <t xml:space="preserve">Предлагаемое к поставке количество, ед.
</t>
    </r>
    <r>
      <rPr>
        <b/>
        <sz val="10"/>
        <color rgb="FFFF0000"/>
        <rFont val="Times New Roman"/>
        <family val="1"/>
        <charset val="204"/>
      </rPr>
      <t>(формат "значен" т.е. не должен содержать "." и " ")</t>
    </r>
  </si>
  <si>
    <r>
      <t xml:space="preserve">Е. И.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потребности, если не соответствует, указываем данное в особых условиях "мин.партия…" и т.п.</t>
    </r>
  </si>
  <si>
    <r>
      <t xml:space="preserve">Цена предложения, при условии оплаты согласно договора, без НДС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</t>
    </r>
  </si>
  <si>
    <t>Валюта 
(RUR, EUR, USD, CNY)</t>
  </si>
  <si>
    <t>1010010165</t>
  </si>
  <si>
    <t>1010010172</t>
  </si>
  <si>
    <t>1010010237</t>
  </si>
  <si>
    <t>1010010484</t>
  </si>
  <si>
    <t>1010010515</t>
  </si>
  <si>
    <t>1010010524</t>
  </si>
  <si>
    <t>1010010535</t>
  </si>
  <si>
    <t>1010010538</t>
  </si>
  <si>
    <t>1010010541</t>
  </si>
  <si>
    <t>1010010574</t>
  </si>
  <si>
    <t>1010010576</t>
  </si>
  <si>
    <t>1010010589</t>
  </si>
  <si>
    <t>1010010590</t>
  </si>
  <si>
    <t>1010010591</t>
  </si>
  <si>
    <t>1010010593</t>
  </si>
  <si>
    <t>1010010615</t>
  </si>
  <si>
    <t>1010010617</t>
  </si>
  <si>
    <t>1010010639</t>
  </si>
  <si>
    <t>1010010640</t>
  </si>
  <si>
    <t>1010010732</t>
  </si>
  <si>
    <t>1010010820</t>
  </si>
  <si>
    <t>1010010993</t>
  </si>
  <si>
    <t>1010011004</t>
  </si>
  <si>
    <t>1010011008</t>
  </si>
  <si>
    <t>1010011009</t>
  </si>
  <si>
    <t>1010011010</t>
  </si>
  <si>
    <t>1010011011</t>
  </si>
  <si>
    <t>1010011012</t>
  </si>
  <si>
    <t>1010011068</t>
  </si>
  <si>
    <t>1010011114</t>
  </si>
  <si>
    <t>1010011115</t>
  </si>
  <si>
    <t>1010011116</t>
  </si>
  <si>
    <t>1010011118</t>
  </si>
  <si>
    <t>1010011119</t>
  </si>
  <si>
    <t>1010011156</t>
  </si>
  <si>
    <t>1010011158</t>
  </si>
  <si>
    <t>1010011159</t>
  </si>
  <si>
    <t>1010011160</t>
  </si>
  <si>
    <t>1010011161</t>
  </si>
  <si>
    <t>1010011162</t>
  </si>
  <si>
    <t>1010011163</t>
  </si>
  <si>
    <t>1010011164</t>
  </si>
  <si>
    <t>1010011165</t>
  </si>
  <si>
    <t>1010011166</t>
  </si>
  <si>
    <t>1010011167</t>
  </si>
  <si>
    <t>1010011168</t>
  </si>
  <si>
    <t>1010011170</t>
  </si>
  <si>
    <t>1010011171</t>
  </si>
  <si>
    <t>1010011211</t>
  </si>
  <si>
    <t>1010011212</t>
  </si>
  <si>
    <t>1010011280</t>
  </si>
  <si>
    <t>1010011281</t>
  </si>
  <si>
    <t>1010011298</t>
  </si>
  <si>
    <t>1010011304</t>
  </si>
  <si>
    <t>1010011320</t>
  </si>
  <si>
    <t>1010011324</t>
  </si>
  <si>
    <t>1010011329</t>
  </si>
  <si>
    <t>1010011330</t>
  </si>
  <si>
    <t>1010011332</t>
  </si>
  <si>
    <t>1010011333</t>
  </si>
  <si>
    <t>1010011510</t>
  </si>
  <si>
    <t>1010011530</t>
  </si>
  <si>
    <t>1010011621</t>
  </si>
  <si>
    <t>1010011622</t>
  </si>
  <si>
    <t>1010011687</t>
  </si>
  <si>
    <t>1010011688</t>
  </si>
  <si>
    <t>1010011691</t>
  </si>
  <si>
    <t>1010011692</t>
  </si>
  <si>
    <t>1010011693</t>
  </si>
  <si>
    <t>1010011694</t>
  </si>
  <si>
    <t>1010011903</t>
  </si>
  <si>
    <t>101001207M</t>
  </si>
  <si>
    <t>101001212F</t>
  </si>
  <si>
    <t>101001212G</t>
  </si>
  <si>
    <t>101001212V</t>
  </si>
  <si>
    <t>2021011560</t>
  </si>
  <si>
    <t>2021100117</t>
  </si>
  <si>
    <t>2021100118</t>
  </si>
  <si>
    <t>2021100122</t>
  </si>
  <si>
    <t>2021340647</t>
  </si>
  <si>
    <t>2021340648</t>
  </si>
  <si>
    <t>2021340650</t>
  </si>
  <si>
    <t>2053012133</t>
  </si>
  <si>
    <t>2053013273</t>
  </si>
  <si>
    <t>2053013279</t>
  </si>
  <si>
    <t>2053013679</t>
  </si>
  <si>
    <t>2053013694</t>
  </si>
  <si>
    <t>2053014409</t>
  </si>
  <si>
    <t>2053014440</t>
  </si>
  <si>
    <t>2053014488</t>
  </si>
  <si>
    <t>2053014621</t>
  </si>
  <si>
    <t>2053014633</t>
  </si>
  <si>
    <t>Т1.Труба Двн 90,0х6,5х6100-C1026</t>
  </si>
  <si>
    <t>Т1.350.000.0262-04_Труба (L=5300)</t>
  </si>
  <si>
    <t>Т1.375.000.0002_Корпус</t>
  </si>
  <si>
    <t>Т1.375.000.0002-01_Корпус</t>
  </si>
  <si>
    <t>Т1.375.000.0002-05_Корпус</t>
  </si>
  <si>
    <t>310.000.0005-03_Корпус</t>
  </si>
  <si>
    <t>310.000.0005-04_Корпус</t>
  </si>
  <si>
    <t>310.000.0005-06_Корпус</t>
  </si>
  <si>
    <t>Т1.375.000.0096-03_Труба</t>
  </si>
  <si>
    <t>Т1.375.000.0185-01_Труба (L=4010 мм)</t>
  </si>
  <si>
    <t>Т1.375.000.0185-07_Труба (L=2010 мм)</t>
  </si>
  <si>
    <t>Т1.106.000.0102_Труба (L=6200 мм)</t>
  </si>
  <si>
    <t>Т.195.401.000000.0171-27 Труба (L=8835)</t>
  </si>
  <si>
    <t>Т1.182.11001.070000.0171-18_Труба L=6765</t>
  </si>
  <si>
    <t>Т1.320.000.0044-06_Труба (L=6800)</t>
  </si>
  <si>
    <t>Т.195.401.000000.0171-21_Труба(L=7010)</t>
  </si>
  <si>
    <t>Т1.380.000.0199-04_Труба</t>
  </si>
  <si>
    <t>Т.195.401.000000.0171-28_Труба(L=9300)</t>
  </si>
  <si>
    <t>Высокоточные трубы</t>
  </si>
  <si>
    <t>Труба Двн 90,0х6,5х4100-12Х18Н10Т ТУ 14-3Р-134-2019</t>
  </si>
  <si>
    <t>Труба Двн 90,0х6,5х6100-12Х18Н10Т ТУ 14-3Р-134-2019</t>
  </si>
  <si>
    <t>Труба Двн 92,0х5,5х6600-35 ТУ 14-3Р-134-2019</t>
  </si>
  <si>
    <t>Труба Двн. 80,0х6,0х6100-35 ТУ 14-3Р-134-2019</t>
  </si>
  <si>
    <t>Труба Двн. 90х6,5х3100-22ГЮ ТУ 14-3Р-47-2001</t>
  </si>
  <si>
    <t>Труба Двн 92,0х5,5х8000-35 ТУ 14-3Р-134-2019</t>
  </si>
  <si>
    <t>Труба Двн 118х6,0х3900-35_ТУ 14-3Р-134-2014</t>
  </si>
  <si>
    <t>Труба Двн 118х6,0х5500-35_ТУ 14-3Р-134-2014</t>
  </si>
  <si>
    <t>Труба Двн 118х6,0х6900-35 ТУ 14-3Р-134-2014</t>
  </si>
  <si>
    <t>Труба Двн. 90,0х6,5х5050-35 ТУ 14-3Р-134-2019</t>
  </si>
  <si>
    <t>Труба Двн. 90,0х6,5х6100-35 ТУ 14-3Р-134-2019</t>
  </si>
  <si>
    <t>Труба Двн.100х7х5050-22ГЮ(35) ТУ 14-3Р-47-2001</t>
  </si>
  <si>
    <t>Труба Двн. 100х7х6100-22ГЮ(35) ТУ 14-3Р-47-2001</t>
  </si>
  <si>
    <t>Труба Двн. 105х6х4200-22ГЮ(35) ТУ 14-3Р-47-2001</t>
  </si>
  <si>
    <t>Труба Двн 105,0х6,0х6100-35 ТУ 14-3Р-134-2019</t>
  </si>
  <si>
    <t>Труба Двн 118х6,0х5900-35_ТУ 14-3Р-134-2014</t>
  </si>
  <si>
    <t>Труба Двн 118х6,0х9000-35 ТУ 14-3Р-134-2014</t>
  </si>
  <si>
    <t>Труба Двн 70,0(Н)х5,5х5100-35 ТУ 14-3Р-134-2019</t>
  </si>
  <si>
    <t>Труба Двн 70,0(Н)х5,5х6100-35 ТУ 14-3Р-134-2019</t>
  </si>
  <si>
    <t>Труба Двн 70,0(Д)х5,5х5750-35 ТУ 14-3Р-134-2019</t>
  </si>
  <si>
    <t>Труба Двн 80,0х6,0х3050-35 ТУ 14-3Р-134-2019</t>
  </si>
  <si>
    <t>Труба Двн. 75х5,5х3100-22ГЮ(35) ТУ14-3Р-47-2001</t>
  </si>
  <si>
    <t>Труба Двн 60,0х4,5х2550-35 ТУ 14-3Р-134-2019</t>
  </si>
  <si>
    <t>Труба Двн. 60х4,5х1550-22ГЮ(35) ТУ 14-3P-47-2001</t>
  </si>
  <si>
    <t>Труба Двн. 60,0х4,5х2050-35 ТУ 14-3Р-134-2019</t>
  </si>
  <si>
    <t>Труба Двн. 60,0х4,5х3050-35 ТУ 14-3Р-134-2019</t>
  </si>
  <si>
    <t>Труба Двн. 60,0х4,5х3550-35 ТУ 14-3Р-134-2019</t>
  </si>
  <si>
    <t>Труба Двн. 60х4,5х4050-22 ГЮ(35) ТУ 14-3Р-47-2001</t>
  </si>
  <si>
    <t>Труба Двн 80х6х3050-12Х18Н10Т ТУ 14-3Р-134-2014</t>
  </si>
  <si>
    <t>Труба Двн 92х5,5х5500-35 ТУ 14-3Р-134-2019</t>
  </si>
  <si>
    <t>Труба Двн 92х5,5х6100-35 ТУ 14-3Р-134-2019</t>
  </si>
  <si>
    <t>Труба Двн 92х5,5х7000-35 ТУ 14-3Р-134-2019</t>
  </si>
  <si>
    <t>Труба Двн 92х5,5х8250-35 ТУ 14-3Р-134-2019</t>
  </si>
  <si>
    <t>Труба Двн 92х5,5х9000-35 ТУ14-3Р-134-2014</t>
  </si>
  <si>
    <t>Труба Двн 105х6х3000-35 ТУ 14-3Р-134-2014</t>
  </si>
  <si>
    <t>Труба Двн 105х6х3800-35 ТУ 14-3Р-134-2014</t>
  </si>
  <si>
    <t>Труба Двн 105х6х4200-35 ТУ 14-3Р-134-2014</t>
  </si>
  <si>
    <t>Труба Двн 105х6х4500-35 ТУ 14-3Р-134-2014</t>
  </si>
  <si>
    <t>Труба Двн 105х6х4900-35 ТУ 14-3Р-134-2014</t>
  </si>
  <si>
    <t>Труба Двн 105х6х5300-35 ТУ 14-3Р-134-2014</t>
  </si>
  <si>
    <t>Труба Двн 105х6х5700-35 ТУ 14-3Р-134-2014</t>
  </si>
  <si>
    <t>Труба Двн 105х6х5990-35 ТУ 14-3Р-134-2014</t>
  </si>
  <si>
    <t>Труба Двн 105х6х6500-35 ТУ 14-3Р-134-2014</t>
  </si>
  <si>
    <t>Труба Двн 105х6х6800-35 ТУ 14-3Р-134-2014</t>
  </si>
  <si>
    <t>Труба Двн 105х6х7200-35 ТУ 14-3Р-134-2014</t>
  </si>
  <si>
    <t>Труба Двн 105х6х7600-35 ТУ 14-3Р-134-2014</t>
  </si>
  <si>
    <t>Труба Двн 105х6х8300-35 ТУ 14-3Р-134-2014</t>
  </si>
  <si>
    <t>Труба Двн 105х6х9000-35 ТУ 14-3Р-134-2014</t>
  </si>
  <si>
    <t>Труба Двн 105,0х6,0х7900,0-12Х18Н10Т Т4 ТУ 14-3Р-134-2019</t>
  </si>
  <si>
    <t>Труба Двн 105,0х6,0х8650,0-12Х18Н10Т Т4 ТУ 14-3Р-134-2019</t>
  </si>
  <si>
    <t>Труба Двн 70(Н)х5,5х3050-12Х18Н10Т ТУ 14-3Р-134-2019</t>
  </si>
  <si>
    <t>Труба Двн 70(Н)х5,5х3050-35 ТУ 14-3Р-134-2019</t>
  </si>
  <si>
    <t>Труба Двн 70,0(Д)х5,5х6100-35 ТУ14-3Р-134-2019</t>
  </si>
  <si>
    <t>Труба Двн 70(Д)х5,5х5750-12Х18Н10Т ТУ14-3Р-134-2014</t>
  </si>
  <si>
    <t>Труба Двн 118х6,0х7300-35 ТУ 14-3Р-134-2014</t>
  </si>
  <si>
    <t>Труба Двн 70(Д)х5,5х3500-35 ТУ14-3Р-134-2019</t>
  </si>
  <si>
    <t>Труба Двн 70(Д)х5,5х5700-35 ТУ14-3Р-134- 2014</t>
  </si>
  <si>
    <t>Труба Двн 70(Д)х5,5х5150-35 ТУ14-3Р-134-2014</t>
  </si>
  <si>
    <t>Труба Двн 70(Д)х5,5х4000-35 ТУ14-3Р-134-2014</t>
  </si>
  <si>
    <t>Труба Двн 70(Д)х5,5х3700-35 ТУ14-3Р-134-2014</t>
  </si>
  <si>
    <t>Труба Двн 70(Н)х5,5х6050-12Х18Н10Т ТУ 14-3Р-134-2014</t>
  </si>
  <si>
    <t>Труба Двн 130х6,5х6700-35 ТУ 14-3Р-134-2014</t>
  </si>
  <si>
    <t>Труба Двн 70(Д)х5,5х4600-12Х18Н10Т ТУ14-3Р-134-2014</t>
  </si>
  <si>
    <t>Труба Двн 70,0(Д)х5,5х4000-12Х18Н10Т ТУ 14-3Р-134-2019</t>
  </si>
  <si>
    <t>Труба Двн 70х5,5 Нх3100-35 Т4 ТУ 14-3Р-134-2014</t>
  </si>
  <si>
    <t>Труба Двн 70х5,5 Нх4100-35 Т4 ТУ 14-3Р-134-2014</t>
  </si>
  <si>
    <t>Труба Двн 90х6,5х4100-35 Т4 ТУ 14-3Р-134-2014</t>
  </si>
  <si>
    <t>Труба Двн 90х6,5х3100-35 Т4 ТУ 14-3Р-134-2014</t>
  </si>
  <si>
    <t>Труба Двн 80х6х5050-35 Т4 ТУ 14-3Р-134-2014</t>
  </si>
  <si>
    <t>Труба Двн 80х6х4100-35 Т4 ТУ 14-3Р-134-2014</t>
  </si>
  <si>
    <t>Труба Двн 70(Н)х5,5х3550-12Х18Н10Т ТУ 14-3Р-134-2019</t>
  </si>
  <si>
    <t>Труба Двн 122х7х5100-35 ТУ 14-3Р-134-2019</t>
  </si>
  <si>
    <t>Труба Двн 70(Д)х5,5х4550-35 ТУ14-3Р-134-2019</t>
  </si>
  <si>
    <t>Труба Двн 70,0(Д)х5,5х7500-35 ТУ14-3Р-134-2019</t>
  </si>
  <si>
    <t>шт</t>
  </si>
  <si>
    <t>1010011448</t>
  </si>
  <si>
    <t>1010011486</t>
  </si>
  <si>
    <t>1010011254</t>
  </si>
  <si>
    <t>Труба Двн 118х6х8500-12Х18Н10Т ТУ 14-3Р-134-2014</t>
  </si>
  <si>
    <t>Труба Двн 70,0(Н)х5,5х5100-12Х18Н10Т ТУ 14-3Р-134-2019</t>
  </si>
  <si>
    <t>Труба Двн 118х6х5800-12Х18Н10Т ТУ 14-3Р-134-2014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</si>
</sst>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top"/>
    </xf>
  </cellStyleXfs>
  <cellXfs count="5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Protection="1">
      <protection locked="0"/>
    </xf>
    <xf numFmtId="0" fontId="6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3" fontId="6" fillId="0" borderId="1" xfId="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3" fontId="6" fillId="0" borderId="1" xfId="2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/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/>
    <xf numFmtId="4" fontId="1" fillId="0" borderId="1" xfId="0" applyNumberFormat="1" applyFont="1" applyFill="1" applyBorder="1" applyAlignment="1" applyProtection="1">
      <alignment horizontal="center" vertical="center" wrapText="1" shrinkToFi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 shrinkToFit="1"/>
    </xf>
    <xf numFmtId="1" fontId="1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vertical="top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3" fontId="2" fillId="0" borderId="1" xfId="0" applyNumberFormat="1" applyFont="1" applyBorder="1"/>
    <xf numFmtId="3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1" xfId="0" applyFont="1" applyBorder="1" applyProtection="1"/>
    <xf numFmtId="0" fontId="0" fillId="0" borderId="0" xfId="0" applyAlignment="1">
      <alignment vertical="top"/>
    </xf>
    <xf numFmtId="0" fontId="0" fillId="0" borderId="0" xfId="0" applyFill="1" applyAlignment="1">
      <alignment vertical="top"/>
    </xf>
  </cellXfs>
  <cellStyles count="3">
    <cellStyle name="Обычный" xfId="0" builtinId="0"/>
    <cellStyle name="Обычный 2" xfId="2"/>
    <cellStyle name="Обычный 4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6"/>
  <sheetViews>
    <sheetView tabSelected="1" zoomScale="80" zoomScaleNormal="80" workbookViewId="0">
      <selection activeCell="I7" sqref="I7"/>
    </sheetView>
  </sheetViews>
  <sheetFormatPr defaultColWidth="9.109375" defaultRowHeight="13.2" outlineLevelCol="1" x14ac:dyDescent="0.25"/>
  <cols>
    <col min="1" max="1" width="18.44140625" style="9" bestFit="1" customWidth="1"/>
    <col min="2" max="2" width="6.6640625" style="9" hidden="1" customWidth="1" outlineLevel="1"/>
    <col min="3" max="3" width="36.33203125" style="10" customWidth="1" collapsed="1"/>
    <col min="4" max="5" width="20.44140625" style="9" hidden="1" customWidth="1" outlineLevel="1"/>
    <col min="6" max="6" width="53.88671875" style="9" bestFit="1" customWidth="1" collapsed="1"/>
    <col min="7" max="7" width="24" style="10" bestFit="1" customWidth="1"/>
    <col min="8" max="8" width="20.44140625" style="9" hidden="1" customWidth="1" outlineLevel="1"/>
    <col min="9" max="9" width="11.33203125" style="22" bestFit="1" customWidth="1" collapsed="1"/>
    <col min="10" max="10" width="4.88671875" style="9" bestFit="1" customWidth="1"/>
    <col min="11" max="11" width="24.5546875" style="25" customWidth="1"/>
    <col min="12" max="12" width="18.33203125" style="31" customWidth="1"/>
    <col min="13" max="13" width="20.44140625" style="28" customWidth="1"/>
    <col min="14" max="16" width="20.44140625" style="34" hidden="1" customWidth="1" outlineLevel="1"/>
    <col min="17" max="17" width="20.44140625" style="28" customWidth="1" collapsed="1"/>
    <col min="18" max="20" width="20.44140625" style="10" customWidth="1"/>
    <col min="21" max="21" width="20.44140625" style="34" hidden="1" customWidth="1" outlineLevel="1"/>
    <col min="22" max="22" width="20.44140625" style="10" customWidth="1" collapsed="1"/>
    <col min="23" max="38" width="20.44140625" style="34" hidden="1" customWidth="1" outlineLevel="1"/>
    <col min="39" max="39" width="20.44140625" style="10" customWidth="1" collapsed="1"/>
    <col min="40" max="40" width="20.44140625" style="10" customWidth="1"/>
    <col min="41" max="16384" width="9.109375" style="9"/>
  </cols>
  <sheetData>
    <row r="1" spans="1:40" s="8" customFormat="1" ht="118.8" x14ac:dyDescent="0.25">
      <c r="A1" s="1" t="s">
        <v>0</v>
      </c>
      <c r="B1" s="2" t="s">
        <v>1</v>
      </c>
      <c r="C1" s="5" t="s">
        <v>26</v>
      </c>
      <c r="D1" s="2" t="s">
        <v>2</v>
      </c>
      <c r="E1" s="2" t="s">
        <v>3</v>
      </c>
      <c r="F1" s="1" t="s">
        <v>27</v>
      </c>
      <c r="G1" s="5" t="s">
        <v>35</v>
      </c>
      <c r="H1" s="3" t="s">
        <v>24</v>
      </c>
      <c r="I1" s="4" t="s">
        <v>28</v>
      </c>
      <c r="J1" s="1" t="s">
        <v>4</v>
      </c>
      <c r="K1" s="6" t="s">
        <v>36</v>
      </c>
      <c r="L1" s="29" t="s">
        <v>37</v>
      </c>
      <c r="M1" s="7" t="s">
        <v>25</v>
      </c>
      <c r="N1" s="3" t="s">
        <v>5</v>
      </c>
      <c r="O1" s="3" t="s">
        <v>6</v>
      </c>
      <c r="P1" s="3" t="s">
        <v>7</v>
      </c>
      <c r="Q1" s="7" t="s">
        <v>38</v>
      </c>
      <c r="R1" s="7" t="s">
        <v>39</v>
      </c>
      <c r="S1" s="5" t="s">
        <v>30</v>
      </c>
      <c r="T1" s="5" t="s">
        <v>33</v>
      </c>
      <c r="U1" s="35" t="s">
        <v>29</v>
      </c>
      <c r="V1" s="6" t="s">
        <v>21</v>
      </c>
      <c r="W1" s="3" t="s">
        <v>23</v>
      </c>
      <c r="X1" s="36" t="s">
        <v>8</v>
      </c>
      <c r="Y1" s="36" t="s">
        <v>9</v>
      </c>
      <c r="Z1" s="3" t="s">
        <v>22</v>
      </c>
      <c r="AA1" s="37" t="s">
        <v>34</v>
      </c>
      <c r="AB1" s="38" t="s">
        <v>10</v>
      </c>
      <c r="AC1" s="3" t="s">
        <v>11</v>
      </c>
      <c r="AD1" s="39" t="s">
        <v>12</v>
      </c>
      <c r="AE1" s="39" t="s">
        <v>13</v>
      </c>
      <c r="AF1" s="35" t="s">
        <v>14</v>
      </c>
      <c r="AG1" s="3" t="s">
        <v>15</v>
      </c>
      <c r="AH1" s="40" t="s">
        <v>16</v>
      </c>
      <c r="AI1" s="41" t="s">
        <v>17</v>
      </c>
      <c r="AJ1" s="41" t="s">
        <v>18</v>
      </c>
      <c r="AK1" s="41" t="s">
        <v>19</v>
      </c>
      <c r="AL1" s="41" t="s">
        <v>20</v>
      </c>
      <c r="AM1" s="5" t="s">
        <v>31</v>
      </c>
      <c r="AN1" s="5" t="s">
        <v>32</v>
      </c>
    </row>
    <row r="2" spans="1:40" s="21" customFormat="1" ht="14.4" x14ac:dyDescent="0.3">
      <c r="A2" s="16" t="s">
        <v>150</v>
      </c>
      <c r="B2" s="17"/>
      <c r="C2" s="18"/>
      <c r="D2" s="51" t="s">
        <v>40</v>
      </c>
      <c r="E2" s="16"/>
      <c r="F2" s="43" t="s">
        <v>151</v>
      </c>
      <c r="G2" s="18"/>
      <c r="H2" s="16"/>
      <c r="I2" s="19">
        <v>110</v>
      </c>
      <c r="J2" s="20" t="s">
        <v>225</v>
      </c>
      <c r="K2" s="23"/>
      <c r="L2" s="30" t="str">
        <f>J2</f>
        <v>шт</v>
      </c>
      <c r="M2" s="26"/>
      <c r="N2" s="32"/>
      <c r="O2" s="32"/>
      <c r="P2" s="32"/>
      <c r="Q2" s="26"/>
      <c r="R2" s="18"/>
      <c r="S2" s="18"/>
      <c r="T2" s="18"/>
      <c r="U2" s="32"/>
      <c r="V2" s="18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18"/>
      <c r="AN2" s="18"/>
    </row>
    <row r="3" spans="1:40" s="15" customFormat="1" ht="14.4" x14ac:dyDescent="0.3">
      <c r="A3" s="16" t="s">
        <v>150</v>
      </c>
      <c r="B3" s="17"/>
      <c r="C3" s="18"/>
      <c r="D3" s="51" t="s">
        <v>41</v>
      </c>
      <c r="E3" s="16"/>
      <c r="F3" s="43" t="s">
        <v>152</v>
      </c>
      <c r="G3" s="44"/>
      <c r="H3" s="11"/>
      <c r="I3" s="14">
        <v>114</v>
      </c>
      <c r="J3" s="20" t="s">
        <v>225</v>
      </c>
      <c r="K3" s="24"/>
      <c r="L3" s="30" t="str">
        <f t="shared" ref="L3:L66" si="0">J3</f>
        <v>шт</v>
      </c>
      <c r="M3" s="27"/>
      <c r="N3" s="33"/>
      <c r="O3" s="33"/>
      <c r="P3" s="33"/>
      <c r="Q3" s="27"/>
      <c r="R3" s="18"/>
      <c r="S3" s="13"/>
      <c r="T3" s="13"/>
      <c r="U3" s="33"/>
      <c r="V3" s="1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13"/>
      <c r="AN3" s="13"/>
    </row>
    <row r="4" spans="1:40" s="15" customFormat="1" ht="14.4" x14ac:dyDescent="0.3">
      <c r="A4" s="16" t="s">
        <v>150</v>
      </c>
      <c r="B4" s="12"/>
      <c r="C4" s="13"/>
      <c r="D4" s="51" t="s">
        <v>42</v>
      </c>
      <c r="E4" s="16"/>
      <c r="F4" s="43" t="s">
        <v>153</v>
      </c>
      <c r="G4" s="13"/>
      <c r="H4" s="11"/>
      <c r="I4" s="14">
        <v>2</v>
      </c>
      <c r="J4" s="20" t="s">
        <v>225</v>
      </c>
      <c r="K4" s="24"/>
      <c r="L4" s="30" t="str">
        <f t="shared" si="0"/>
        <v>шт</v>
      </c>
      <c r="M4" s="27"/>
      <c r="N4" s="33"/>
      <c r="O4" s="33"/>
      <c r="P4" s="33"/>
      <c r="Q4" s="27"/>
      <c r="R4" s="18"/>
      <c r="S4" s="13"/>
      <c r="T4" s="13"/>
      <c r="U4" s="33"/>
      <c r="V4" s="1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13"/>
      <c r="AN4" s="13"/>
    </row>
    <row r="5" spans="1:40" s="15" customFormat="1" ht="14.4" x14ac:dyDescent="0.3">
      <c r="A5" s="16" t="s">
        <v>150</v>
      </c>
      <c r="B5" s="12"/>
      <c r="C5" s="13"/>
      <c r="D5" s="51" t="s">
        <v>43</v>
      </c>
      <c r="E5" s="16"/>
      <c r="F5" s="43" t="s">
        <v>154</v>
      </c>
      <c r="G5" s="42"/>
      <c r="H5" s="11"/>
      <c r="I5" s="14">
        <v>80</v>
      </c>
      <c r="J5" s="20" t="s">
        <v>225</v>
      </c>
      <c r="K5" s="24"/>
      <c r="L5" s="30" t="str">
        <f t="shared" si="0"/>
        <v>шт</v>
      </c>
      <c r="M5" s="27"/>
      <c r="N5" s="33"/>
      <c r="O5" s="33"/>
      <c r="P5" s="33"/>
      <c r="Q5" s="27"/>
      <c r="R5" s="18"/>
      <c r="S5" s="13"/>
      <c r="T5" s="13"/>
      <c r="U5" s="33"/>
      <c r="V5" s="1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13"/>
      <c r="AN5" s="13"/>
    </row>
    <row r="6" spans="1:40" s="15" customFormat="1" ht="14.4" x14ac:dyDescent="0.3">
      <c r="A6" s="16" t="s">
        <v>150</v>
      </c>
      <c r="B6" s="12"/>
      <c r="C6" s="13"/>
      <c r="D6" s="51" t="s">
        <v>44</v>
      </c>
      <c r="E6" s="16"/>
      <c r="F6" s="43" t="s">
        <v>155</v>
      </c>
      <c r="G6" s="42"/>
      <c r="H6" s="11"/>
      <c r="I6" s="14">
        <v>9</v>
      </c>
      <c r="J6" s="20" t="s">
        <v>225</v>
      </c>
      <c r="K6" s="24"/>
      <c r="L6" s="30" t="str">
        <f t="shared" si="0"/>
        <v>шт</v>
      </c>
      <c r="M6" s="27"/>
      <c r="N6" s="33"/>
      <c r="O6" s="33"/>
      <c r="P6" s="33"/>
      <c r="Q6" s="27"/>
      <c r="R6" s="18"/>
      <c r="S6" s="13"/>
      <c r="T6" s="13"/>
      <c r="U6" s="33"/>
      <c r="V6" s="1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13"/>
      <c r="AN6" s="13"/>
    </row>
    <row r="7" spans="1:40" s="15" customFormat="1" ht="14.4" x14ac:dyDescent="0.3">
      <c r="A7" s="16" t="s">
        <v>150</v>
      </c>
      <c r="B7" s="12"/>
      <c r="C7" s="13"/>
      <c r="D7" s="51" t="s">
        <v>45</v>
      </c>
      <c r="E7" s="16"/>
      <c r="F7" s="43" t="s">
        <v>156</v>
      </c>
      <c r="G7" s="42"/>
      <c r="H7" s="11"/>
      <c r="I7" s="14">
        <v>438</v>
      </c>
      <c r="J7" s="20" t="s">
        <v>225</v>
      </c>
      <c r="K7" s="24"/>
      <c r="L7" s="30" t="str">
        <f t="shared" si="0"/>
        <v>шт</v>
      </c>
      <c r="M7" s="27"/>
      <c r="N7" s="33"/>
      <c r="O7" s="33"/>
      <c r="P7" s="33"/>
      <c r="Q7" s="27"/>
      <c r="R7" s="18"/>
      <c r="S7" s="13"/>
      <c r="T7" s="13"/>
      <c r="U7" s="33"/>
      <c r="V7" s="1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13"/>
      <c r="AN7" s="13"/>
    </row>
    <row r="8" spans="1:40" s="15" customFormat="1" ht="14.4" x14ac:dyDescent="0.3">
      <c r="A8" s="16" t="s">
        <v>150</v>
      </c>
      <c r="B8" s="12"/>
      <c r="C8" s="13"/>
      <c r="D8" s="51" t="s">
        <v>46</v>
      </c>
      <c r="E8" s="16"/>
      <c r="F8" s="43" t="s">
        <v>157</v>
      </c>
      <c r="G8" s="13"/>
      <c r="H8" s="11"/>
      <c r="I8" s="14">
        <v>3</v>
      </c>
      <c r="J8" s="20" t="s">
        <v>225</v>
      </c>
      <c r="K8" s="24"/>
      <c r="L8" s="30" t="str">
        <f t="shared" si="0"/>
        <v>шт</v>
      </c>
      <c r="M8" s="27"/>
      <c r="N8" s="33"/>
      <c r="O8" s="33"/>
      <c r="P8" s="33"/>
      <c r="Q8" s="27"/>
      <c r="R8" s="18"/>
      <c r="S8" s="13"/>
      <c r="T8" s="13"/>
      <c r="U8" s="33"/>
      <c r="V8" s="1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13"/>
      <c r="AN8" s="13"/>
    </row>
    <row r="9" spans="1:40" s="15" customFormat="1" ht="14.4" x14ac:dyDescent="0.3">
      <c r="A9" s="16" t="s">
        <v>150</v>
      </c>
      <c r="B9" s="12"/>
      <c r="C9" s="13"/>
      <c r="D9" s="51" t="s">
        <v>47</v>
      </c>
      <c r="E9" s="16"/>
      <c r="F9" s="43" t="s">
        <v>158</v>
      </c>
      <c r="G9" s="13"/>
      <c r="H9" s="11"/>
      <c r="I9" s="14">
        <v>17</v>
      </c>
      <c r="J9" s="20" t="s">
        <v>225</v>
      </c>
      <c r="K9" s="24"/>
      <c r="L9" s="30" t="str">
        <f t="shared" si="0"/>
        <v>шт</v>
      </c>
      <c r="M9" s="27"/>
      <c r="N9" s="33"/>
      <c r="O9" s="33"/>
      <c r="P9" s="33"/>
      <c r="Q9" s="27"/>
      <c r="R9" s="18"/>
      <c r="S9" s="13"/>
      <c r="T9" s="13"/>
      <c r="U9" s="33"/>
      <c r="V9" s="1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13"/>
      <c r="AN9" s="13"/>
    </row>
    <row r="10" spans="1:40" s="15" customFormat="1" ht="14.4" x14ac:dyDescent="0.3">
      <c r="A10" s="16" t="s">
        <v>150</v>
      </c>
      <c r="B10" s="12"/>
      <c r="C10" s="13"/>
      <c r="D10" s="51" t="s">
        <v>48</v>
      </c>
      <c r="E10" s="16"/>
      <c r="F10" s="43" t="s">
        <v>159</v>
      </c>
      <c r="G10" s="13"/>
      <c r="H10" s="11"/>
      <c r="I10" s="14">
        <v>1</v>
      </c>
      <c r="J10" s="20" t="s">
        <v>225</v>
      </c>
      <c r="K10" s="24"/>
      <c r="L10" s="30" t="str">
        <f t="shared" si="0"/>
        <v>шт</v>
      </c>
      <c r="M10" s="27"/>
      <c r="N10" s="33"/>
      <c r="O10" s="33"/>
      <c r="P10" s="33"/>
      <c r="Q10" s="27"/>
      <c r="R10" s="18"/>
      <c r="S10" s="13"/>
      <c r="T10" s="13"/>
      <c r="U10" s="33"/>
      <c r="V10" s="1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13"/>
      <c r="AN10" s="13"/>
    </row>
    <row r="11" spans="1:40" s="15" customFormat="1" ht="14.4" x14ac:dyDescent="0.3">
      <c r="A11" s="16" t="s">
        <v>150</v>
      </c>
      <c r="B11" s="12"/>
      <c r="C11" s="13"/>
      <c r="D11" s="51" t="s">
        <v>49</v>
      </c>
      <c r="E11" s="16"/>
      <c r="F11" s="43" t="s">
        <v>160</v>
      </c>
      <c r="G11" s="13"/>
      <c r="H11" s="11"/>
      <c r="I11" s="14">
        <v>425</v>
      </c>
      <c r="J11" s="20" t="s">
        <v>225</v>
      </c>
      <c r="K11" s="24"/>
      <c r="L11" s="30" t="str">
        <f t="shared" si="0"/>
        <v>шт</v>
      </c>
      <c r="M11" s="27"/>
      <c r="N11" s="33"/>
      <c r="O11" s="33"/>
      <c r="P11" s="33"/>
      <c r="Q11" s="27"/>
      <c r="R11" s="18"/>
      <c r="S11" s="13"/>
      <c r="T11" s="13"/>
      <c r="U11" s="33"/>
      <c r="V11" s="1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13"/>
      <c r="AN11" s="13"/>
    </row>
    <row r="12" spans="1:40" s="15" customFormat="1" ht="14.4" x14ac:dyDescent="0.3">
      <c r="A12" s="16" t="s">
        <v>150</v>
      </c>
      <c r="B12" s="12"/>
      <c r="C12" s="13"/>
      <c r="D12" s="51" t="s">
        <v>50</v>
      </c>
      <c r="E12" s="16"/>
      <c r="F12" s="43" t="s">
        <v>161</v>
      </c>
      <c r="G12" s="13"/>
      <c r="H12" s="11"/>
      <c r="I12" s="14">
        <v>477</v>
      </c>
      <c r="J12" s="20" t="s">
        <v>225</v>
      </c>
      <c r="K12" s="24"/>
      <c r="L12" s="30" t="str">
        <f t="shared" si="0"/>
        <v>шт</v>
      </c>
      <c r="M12" s="27"/>
      <c r="N12" s="33"/>
      <c r="O12" s="33"/>
      <c r="P12" s="33"/>
      <c r="Q12" s="27"/>
      <c r="R12" s="18"/>
      <c r="S12" s="13"/>
      <c r="T12" s="13"/>
      <c r="U12" s="33"/>
      <c r="V12" s="1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13"/>
      <c r="AN12" s="13"/>
    </row>
    <row r="13" spans="1:40" s="15" customFormat="1" ht="14.4" x14ac:dyDescent="0.3">
      <c r="A13" s="16" t="s">
        <v>150</v>
      </c>
      <c r="B13" s="12"/>
      <c r="C13" s="13"/>
      <c r="D13" s="51" t="s">
        <v>51</v>
      </c>
      <c r="E13" s="16"/>
      <c r="F13" s="43" t="s">
        <v>162</v>
      </c>
      <c r="G13" s="13"/>
      <c r="H13" s="11"/>
      <c r="I13" s="14">
        <v>63</v>
      </c>
      <c r="J13" s="20" t="s">
        <v>225</v>
      </c>
      <c r="K13" s="24"/>
      <c r="L13" s="30" t="str">
        <f t="shared" si="0"/>
        <v>шт</v>
      </c>
      <c r="M13" s="27"/>
      <c r="N13" s="33"/>
      <c r="O13" s="33"/>
      <c r="P13" s="33"/>
      <c r="Q13" s="27"/>
      <c r="R13" s="18"/>
      <c r="S13" s="13"/>
      <c r="T13" s="13"/>
      <c r="U13" s="33"/>
      <c r="V13" s="1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13"/>
      <c r="AN13" s="13"/>
    </row>
    <row r="14" spans="1:40" ht="14.4" x14ac:dyDescent="0.25">
      <c r="A14" s="16" t="s">
        <v>150</v>
      </c>
      <c r="B14" s="45"/>
      <c r="C14" s="46"/>
      <c r="D14" s="51" t="s">
        <v>52</v>
      </c>
      <c r="E14" s="45"/>
      <c r="F14" s="45" t="s">
        <v>163</v>
      </c>
      <c r="G14" s="46"/>
      <c r="H14" s="45"/>
      <c r="I14" s="47">
        <v>3</v>
      </c>
      <c r="J14" s="20" t="s">
        <v>225</v>
      </c>
      <c r="K14" s="48"/>
      <c r="L14" s="30" t="str">
        <f t="shared" si="0"/>
        <v>шт</v>
      </c>
      <c r="M14" s="49"/>
      <c r="N14" s="50"/>
      <c r="O14" s="50"/>
      <c r="P14" s="50"/>
      <c r="Q14" s="49"/>
      <c r="R14" s="46"/>
      <c r="S14" s="46"/>
      <c r="T14" s="46"/>
      <c r="U14" s="50"/>
      <c r="V14" s="46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46"/>
      <c r="AN14" s="46"/>
    </row>
    <row r="15" spans="1:40" ht="14.4" x14ac:dyDescent="0.25">
      <c r="A15" s="16" t="s">
        <v>150</v>
      </c>
      <c r="B15" s="45"/>
      <c r="C15" s="46"/>
      <c r="D15" s="51" t="s">
        <v>53</v>
      </c>
      <c r="E15" s="45"/>
      <c r="F15" s="45" t="s">
        <v>164</v>
      </c>
      <c r="G15" s="46"/>
      <c r="H15" s="45"/>
      <c r="I15" s="47">
        <v>9</v>
      </c>
      <c r="J15" s="20" t="s">
        <v>225</v>
      </c>
      <c r="K15" s="48"/>
      <c r="L15" s="30" t="str">
        <f t="shared" si="0"/>
        <v>шт</v>
      </c>
      <c r="M15" s="49"/>
      <c r="N15" s="50"/>
      <c r="O15" s="50"/>
      <c r="P15" s="50"/>
      <c r="Q15" s="49"/>
      <c r="R15" s="46"/>
      <c r="S15" s="46"/>
      <c r="T15" s="46"/>
      <c r="U15" s="50"/>
      <c r="V15" s="46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46"/>
      <c r="AN15" s="46"/>
    </row>
    <row r="16" spans="1:40" ht="14.4" x14ac:dyDescent="0.25">
      <c r="A16" s="16" t="s">
        <v>150</v>
      </c>
      <c r="B16" s="45"/>
      <c r="C16" s="46"/>
      <c r="D16" s="51" t="s">
        <v>54</v>
      </c>
      <c r="E16" s="45"/>
      <c r="F16" s="45" t="s">
        <v>165</v>
      </c>
      <c r="G16" s="46"/>
      <c r="H16" s="45"/>
      <c r="I16" s="47">
        <v>9</v>
      </c>
      <c r="J16" s="20" t="s">
        <v>225</v>
      </c>
      <c r="K16" s="48"/>
      <c r="L16" s="30" t="str">
        <f t="shared" si="0"/>
        <v>шт</v>
      </c>
      <c r="M16" s="49"/>
      <c r="N16" s="50"/>
      <c r="O16" s="50"/>
      <c r="P16" s="50"/>
      <c r="Q16" s="49"/>
      <c r="R16" s="46"/>
      <c r="S16" s="46"/>
      <c r="T16" s="46"/>
      <c r="U16" s="50"/>
      <c r="V16" s="46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46"/>
      <c r="AN16" s="46"/>
    </row>
    <row r="17" spans="1:40" ht="14.4" x14ac:dyDescent="0.25">
      <c r="A17" s="16" t="s">
        <v>150</v>
      </c>
      <c r="B17" s="45"/>
      <c r="C17" s="46"/>
      <c r="D17" s="51" t="s">
        <v>55</v>
      </c>
      <c r="E17" s="45"/>
      <c r="F17" s="45" t="s">
        <v>166</v>
      </c>
      <c r="G17" s="46"/>
      <c r="H17" s="45"/>
      <c r="I17" s="47">
        <v>2</v>
      </c>
      <c r="J17" s="20" t="s">
        <v>225</v>
      </c>
      <c r="K17" s="48"/>
      <c r="L17" s="30" t="str">
        <f t="shared" si="0"/>
        <v>шт</v>
      </c>
      <c r="M17" s="49"/>
      <c r="N17" s="50"/>
      <c r="O17" s="50"/>
      <c r="P17" s="50"/>
      <c r="Q17" s="49"/>
      <c r="R17" s="46"/>
      <c r="S17" s="46"/>
      <c r="T17" s="46"/>
      <c r="U17" s="50"/>
      <c r="V17" s="46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46"/>
      <c r="AN17" s="46"/>
    </row>
    <row r="18" spans="1:40" ht="14.4" x14ac:dyDescent="0.25">
      <c r="A18" s="16" t="s">
        <v>150</v>
      </c>
      <c r="B18" s="45"/>
      <c r="C18" s="46"/>
      <c r="D18" s="51" t="s">
        <v>56</v>
      </c>
      <c r="E18" s="45"/>
      <c r="F18" s="45" t="s">
        <v>167</v>
      </c>
      <c r="G18" s="46"/>
      <c r="H18" s="45"/>
      <c r="I18" s="47">
        <v>5</v>
      </c>
      <c r="J18" s="20" t="s">
        <v>225</v>
      </c>
      <c r="K18" s="48"/>
      <c r="L18" s="30" t="str">
        <f t="shared" si="0"/>
        <v>шт</v>
      </c>
      <c r="M18" s="49"/>
      <c r="N18" s="50"/>
      <c r="O18" s="50"/>
      <c r="P18" s="50"/>
      <c r="Q18" s="49"/>
      <c r="R18" s="46"/>
      <c r="S18" s="46"/>
      <c r="T18" s="46"/>
      <c r="U18" s="50"/>
      <c r="V18" s="46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46"/>
      <c r="AN18" s="46"/>
    </row>
    <row r="19" spans="1:40" ht="14.4" x14ac:dyDescent="0.25">
      <c r="A19" s="16" t="s">
        <v>150</v>
      </c>
      <c r="B19" s="45"/>
      <c r="C19" s="46"/>
      <c r="D19" s="51" t="s">
        <v>57</v>
      </c>
      <c r="E19" s="45"/>
      <c r="F19" s="45" t="s">
        <v>168</v>
      </c>
      <c r="G19" s="46"/>
      <c r="H19" s="45"/>
      <c r="I19" s="47">
        <v>46</v>
      </c>
      <c r="J19" s="20" t="s">
        <v>225</v>
      </c>
      <c r="K19" s="48"/>
      <c r="L19" s="30" t="str">
        <f t="shared" si="0"/>
        <v>шт</v>
      </c>
      <c r="M19" s="49"/>
      <c r="N19" s="50"/>
      <c r="O19" s="50"/>
      <c r="P19" s="50"/>
      <c r="Q19" s="49"/>
      <c r="R19" s="46"/>
      <c r="S19" s="46"/>
      <c r="T19" s="46"/>
      <c r="U19" s="50"/>
      <c r="V19" s="46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46"/>
      <c r="AN19" s="46"/>
    </row>
    <row r="20" spans="1:40" ht="14.4" x14ac:dyDescent="0.25">
      <c r="A20" s="16" t="s">
        <v>150</v>
      </c>
      <c r="B20" s="45"/>
      <c r="C20" s="46"/>
      <c r="D20" s="51" t="s">
        <v>58</v>
      </c>
      <c r="E20" s="45"/>
      <c r="F20" s="45" t="s">
        <v>169</v>
      </c>
      <c r="G20" s="46"/>
      <c r="H20" s="45"/>
      <c r="I20" s="47">
        <v>107</v>
      </c>
      <c r="J20" s="20" t="s">
        <v>225</v>
      </c>
      <c r="K20" s="48"/>
      <c r="L20" s="30" t="str">
        <f t="shared" si="0"/>
        <v>шт</v>
      </c>
      <c r="M20" s="49"/>
      <c r="N20" s="50"/>
      <c r="O20" s="50"/>
      <c r="P20" s="50"/>
      <c r="Q20" s="49"/>
      <c r="R20" s="46"/>
      <c r="S20" s="46"/>
      <c r="T20" s="46"/>
      <c r="U20" s="50"/>
      <c r="V20" s="46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46"/>
      <c r="AN20" s="46"/>
    </row>
    <row r="21" spans="1:40" ht="14.4" x14ac:dyDescent="0.25">
      <c r="A21" s="16" t="s">
        <v>150</v>
      </c>
      <c r="B21" s="45"/>
      <c r="C21" s="46"/>
      <c r="D21" s="51" t="s">
        <v>59</v>
      </c>
      <c r="E21" s="45"/>
      <c r="F21" s="45" t="s">
        <v>170</v>
      </c>
      <c r="G21" s="46"/>
      <c r="H21" s="45"/>
      <c r="I21" s="47">
        <v>34</v>
      </c>
      <c r="J21" s="20" t="s">
        <v>225</v>
      </c>
      <c r="K21" s="48"/>
      <c r="L21" s="30" t="str">
        <f t="shared" si="0"/>
        <v>шт</v>
      </c>
      <c r="M21" s="49"/>
      <c r="N21" s="50"/>
      <c r="O21" s="50"/>
      <c r="P21" s="50"/>
      <c r="Q21" s="49"/>
      <c r="R21" s="46"/>
      <c r="S21" s="46"/>
      <c r="T21" s="46"/>
      <c r="U21" s="50"/>
      <c r="V21" s="46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46"/>
      <c r="AN21" s="46"/>
    </row>
    <row r="22" spans="1:40" ht="14.4" x14ac:dyDescent="0.25">
      <c r="A22" s="16" t="s">
        <v>150</v>
      </c>
      <c r="B22" s="45"/>
      <c r="C22" s="46"/>
      <c r="D22" s="51" t="s">
        <v>60</v>
      </c>
      <c r="E22" s="45"/>
      <c r="F22" s="45" t="s">
        <v>171</v>
      </c>
      <c r="G22" s="46"/>
      <c r="H22" s="45"/>
      <c r="I22" s="47">
        <v>23</v>
      </c>
      <c r="J22" s="20" t="s">
        <v>225</v>
      </c>
      <c r="K22" s="48"/>
      <c r="L22" s="30" t="str">
        <f t="shared" si="0"/>
        <v>шт</v>
      </c>
      <c r="M22" s="49"/>
      <c r="N22" s="50"/>
      <c r="O22" s="50"/>
      <c r="P22" s="50"/>
      <c r="Q22" s="49"/>
      <c r="R22" s="46"/>
      <c r="S22" s="46"/>
      <c r="T22" s="46"/>
      <c r="U22" s="50"/>
      <c r="V22" s="46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46"/>
      <c r="AN22" s="46"/>
    </row>
    <row r="23" spans="1:40" ht="14.4" x14ac:dyDescent="0.25">
      <c r="A23" s="16" t="s">
        <v>150</v>
      </c>
      <c r="B23" s="45"/>
      <c r="C23" s="46"/>
      <c r="D23" s="51" t="s">
        <v>61</v>
      </c>
      <c r="E23" s="45"/>
      <c r="F23" s="45" t="s">
        <v>172</v>
      </c>
      <c r="G23" s="46"/>
      <c r="H23" s="45"/>
      <c r="I23" s="47">
        <v>36</v>
      </c>
      <c r="J23" s="20" t="s">
        <v>225</v>
      </c>
      <c r="K23" s="48"/>
      <c r="L23" s="30" t="str">
        <f t="shared" si="0"/>
        <v>шт</v>
      </c>
      <c r="M23" s="49"/>
      <c r="N23" s="50"/>
      <c r="O23" s="50"/>
      <c r="P23" s="50"/>
      <c r="Q23" s="49"/>
      <c r="R23" s="46"/>
      <c r="S23" s="46"/>
      <c r="T23" s="46"/>
      <c r="U23" s="50"/>
      <c r="V23" s="46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46"/>
      <c r="AN23" s="46"/>
    </row>
    <row r="24" spans="1:40" ht="14.4" x14ac:dyDescent="0.25">
      <c r="A24" s="16" t="s">
        <v>150</v>
      </c>
      <c r="B24" s="45"/>
      <c r="C24" s="46"/>
      <c r="D24" s="51" t="s">
        <v>62</v>
      </c>
      <c r="E24" s="45"/>
      <c r="F24" s="45" t="s">
        <v>173</v>
      </c>
      <c r="G24" s="46"/>
      <c r="H24" s="45"/>
      <c r="I24" s="47">
        <v>167</v>
      </c>
      <c r="J24" s="20" t="s">
        <v>225</v>
      </c>
      <c r="K24" s="48"/>
      <c r="L24" s="30" t="str">
        <f t="shared" si="0"/>
        <v>шт</v>
      </c>
      <c r="M24" s="49"/>
      <c r="N24" s="50"/>
      <c r="O24" s="50"/>
      <c r="P24" s="50"/>
      <c r="Q24" s="49"/>
      <c r="R24" s="46"/>
      <c r="S24" s="46"/>
      <c r="T24" s="46"/>
      <c r="U24" s="50"/>
      <c r="V24" s="46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46"/>
      <c r="AN24" s="46"/>
    </row>
    <row r="25" spans="1:40" ht="14.4" x14ac:dyDescent="0.25">
      <c r="A25" s="16" t="s">
        <v>150</v>
      </c>
      <c r="B25" s="45"/>
      <c r="C25" s="46"/>
      <c r="D25" s="51" t="s">
        <v>63</v>
      </c>
      <c r="E25" s="45"/>
      <c r="F25" s="45" t="s">
        <v>174</v>
      </c>
      <c r="G25" s="46"/>
      <c r="H25" s="45"/>
      <c r="I25" s="47">
        <v>2</v>
      </c>
      <c r="J25" s="20" t="s">
        <v>225</v>
      </c>
      <c r="K25" s="48"/>
      <c r="L25" s="30" t="str">
        <f t="shared" si="0"/>
        <v>шт</v>
      </c>
      <c r="M25" s="49"/>
      <c r="N25" s="50"/>
      <c r="O25" s="50"/>
      <c r="P25" s="50"/>
      <c r="Q25" s="49"/>
      <c r="R25" s="46"/>
      <c r="S25" s="46"/>
      <c r="T25" s="46"/>
      <c r="U25" s="50"/>
      <c r="V25" s="46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46"/>
      <c r="AN25" s="46"/>
    </row>
    <row r="26" spans="1:40" ht="14.4" x14ac:dyDescent="0.25">
      <c r="A26" s="16" t="s">
        <v>150</v>
      </c>
      <c r="B26" s="45"/>
      <c r="C26" s="46"/>
      <c r="D26" s="51" t="s">
        <v>64</v>
      </c>
      <c r="E26" s="45"/>
      <c r="F26" s="45" t="s">
        <v>175</v>
      </c>
      <c r="G26" s="46"/>
      <c r="H26" s="45"/>
      <c r="I26" s="47">
        <v>29</v>
      </c>
      <c r="J26" s="20" t="s">
        <v>225</v>
      </c>
      <c r="K26" s="48"/>
      <c r="L26" s="30" t="str">
        <f t="shared" si="0"/>
        <v>шт</v>
      </c>
      <c r="M26" s="49"/>
      <c r="N26" s="50"/>
      <c r="O26" s="50"/>
      <c r="P26" s="50"/>
      <c r="Q26" s="49"/>
      <c r="R26" s="46"/>
      <c r="S26" s="46"/>
      <c r="T26" s="46"/>
      <c r="U26" s="50"/>
      <c r="V26" s="46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46"/>
      <c r="AN26" s="46"/>
    </row>
    <row r="27" spans="1:40" ht="14.4" x14ac:dyDescent="0.25">
      <c r="A27" s="16" t="s">
        <v>150</v>
      </c>
      <c r="B27" s="45"/>
      <c r="C27" s="46"/>
      <c r="D27" s="51" t="s">
        <v>65</v>
      </c>
      <c r="E27" s="45"/>
      <c r="F27" s="45" t="s">
        <v>176</v>
      </c>
      <c r="G27" s="46"/>
      <c r="H27" s="45"/>
      <c r="I27" s="47">
        <v>760</v>
      </c>
      <c r="J27" s="20" t="s">
        <v>225</v>
      </c>
      <c r="K27" s="48"/>
      <c r="L27" s="30" t="str">
        <f t="shared" si="0"/>
        <v>шт</v>
      </c>
      <c r="M27" s="49"/>
      <c r="N27" s="50"/>
      <c r="O27" s="50"/>
      <c r="P27" s="50"/>
      <c r="Q27" s="49"/>
      <c r="R27" s="46"/>
      <c r="S27" s="46"/>
      <c r="T27" s="46"/>
      <c r="U27" s="50"/>
      <c r="V27" s="46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46"/>
      <c r="AN27" s="46"/>
    </row>
    <row r="28" spans="1:40" ht="14.4" x14ac:dyDescent="0.25">
      <c r="A28" s="16" t="s">
        <v>150</v>
      </c>
      <c r="B28" s="45"/>
      <c r="C28" s="46"/>
      <c r="D28" s="51" t="s">
        <v>66</v>
      </c>
      <c r="E28" s="45"/>
      <c r="F28" s="45" t="s">
        <v>177</v>
      </c>
      <c r="G28" s="46"/>
      <c r="H28" s="45"/>
      <c r="I28" s="47">
        <v>231</v>
      </c>
      <c r="J28" s="20" t="s">
        <v>225</v>
      </c>
      <c r="K28" s="48"/>
      <c r="L28" s="30" t="str">
        <f t="shared" si="0"/>
        <v>шт</v>
      </c>
      <c r="M28" s="49"/>
      <c r="N28" s="50"/>
      <c r="O28" s="50"/>
      <c r="P28" s="50"/>
      <c r="Q28" s="49"/>
      <c r="R28" s="46"/>
      <c r="S28" s="46"/>
      <c r="T28" s="46"/>
      <c r="U28" s="50"/>
      <c r="V28" s="46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46"/>
      <c r="AN28" s="46"/>
    </row>
    <row r="29" spans="1:40" ht="14.4" x14ac:dyDescent="0.25">
      <c r="A29" s="16" t="s">
        <v>150</v>
      </c>
      <c r="B29" s="45"/>
      <c r="C29" s="46"/>
      <c r="D29" s="51" t="s">
        <v>67</v>
      </c>
      <c r="E29" s="45"/>
      <c r="F29" s="45" t="s">
        <v>178</v>
      </c>
      <c r="G29" s="46"/>
      <c r="H29" s="45"/>
      <c r="I29" s="47">
        <v>161</v>
      </c>
      <c r="J29" s="20" t="s">
        <v>225</v>
      </c>
      <c r="K29" s="48"/>
      <c r="L29" s="30" t="str">
        <f t="shared" si="0"/>
        <v>шт</v>
      </c>
      <c r="M29" s="49"/>
      <c r="N29" s="50"/>
      <c r="O29" s="50"/>
      <c r="P29" s="50"/>
      <c r="Q29" s="49"/>
      <c r="R29" s="46"/>
      <c r="S29" s="46"/>
      <c r="T29" s="46"/>
      <c r="U29" s="50"/>
      <c r="V29" s="46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46"/>
      <c r="AN29" s="46"/>
    </row>
    <row r="30" spans="1:40" ht="14.4" x14ac:dyDescent="0.25">
      <c r="A30" s="16" t="s">
        <v>150</v>
      </c>
      <c r="B30" s="45"/>
      <c r="C30" s="46"/>
      <c r="D30" s="51" t="s">
        <v>68</v>
      </c>
      <c r="E30" s="45"/>
      <c r="F30" s="45" t="s">
        <v>179</v>
      </c>
      <c r="G30" s="46"/>
      <c r="H30" s="45"/>
      <c r="I30" s="47">
        <v>4</v>
      </c>
      <c r="J30" s="20" t="s">
        <v>225</v>
      </c>
      <c r="K30" s="48"/>
      <c r="L30" s="30" t="str">
        <f t="shared" si="0"/>
        <v>шт</v>
      </c>
      <c r="M30" s="49"/>
      <c r="N30" s="50"/>
      <c r="O30" s="50"/>
      <c r="P30" s="50"/>
      <c r="Q30" s="49"/>
      <c r="R30" s="46"/>
      <c r="S30" s="46"/>
      <c r="T30" s="46"/>
      <c r="U30" s="50"/>
      <c r="V30" s="46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46"/>
      <c r="AN30" s="46"/>
    </row>
    <row r="31" spans="1:40" ht="14.4" x14ac:dyDescent="0.25">
      <c r="A31" s="16" t="s">
        <v>150</v>
      </c>
      <c r="B31" s="45"/>
      <c r="C31" s="46"/>
      <c r="D31" s="51" t="s">
        <v>69</v>
      </c>
      <c r="E31" s="45"/>
      <c r="F31" s="45" t="s">
        <v>180</v>
      </c>
      <c r="G31" s="46"/>
      <c r="H31" s="45"/>
      <c r="I31" s="47">
        <v>10</v>
      </c>
      <c r="J31" s="20" t="s">
        <v>225</v>
      </c>
      <c r="K31" s="48"/>
      <c r="L31" s="30" t="str">
        <f t="shared" si="0"/>
        <v>шт</v>
      </c>
      <c r="M31" s="49"/>
      <c r="N31" s="50"/>
      <c r="O31" s="50"/>
      <c r="P31" s="50"/>
      <c r="Q31" s="49"/>
      <c r="R31" s="46"/>
      <c r="S31" s="46"/>
      <c r="T31" s="46"/>
      <c r="U31" s="50"/>
      <c r="V31" s="46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46"/>
      <c r="AN31" s="46"/>
    </row>
    <row r="32" spans="1:40" ht="14.4" x14ac:dyDescent="0.25">
      <c r="A32" s="16" t="s">
        <v>150</v>
      </c>
      <c r="B32" s="45"/>
      <c r="C32" s="46"/>
      <c r="D32" s="51" t="s">
        <v>70</v>
      </c>
      <c r="E32" s="45"/>
      <c r="F32" s="45" t="s">
        <v>181</v>
      </c>
      <c r="G32" s="46"/>
      <c r="H32" s="45"/>
      <c r="I32" s="47">
        <v>25</v>
      </c>
      <c r="J32" s="20" t="s">
        <v>225</v>
      </c>
      <c r="K32" s="48"/>
      <c r="L32" s="30" t="str">
        <f t="shared" si="0"/>
        <v>шт</v>
      </c>
      <c r="M32" s="49"/>
      <c r="N32" s="50"/>
      <c r="O32" s="50"/>
      <c r="P32" s="50"/>
      <c r="Q32" s="49"/>
      <c r="R32" s="46"/>
      <c r="S32" s="46"/>
      <c r="T32" s="46"/>
      <c r="U32" s="50"/>
      <c r="V32" s="46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46"/>
      <c r="AN32" s="46"/>
    </row>
    <row r="33" spans="1:40" ht="14.4" x14ac:dyDescent="0.25">
      <c r="A33" s="16" t="s">
        <v>150</v>
      </c>
      <c r="B33" s="45"/>
      <c r="C33" s="46"/>
      <c r="D33" s="51" t="s">
        <v>71</v>
      </c>
      <c r="E33" s="45"/>
      <c r="F33" s="45" t="s">
        <v>182</v>
      </c>
      <c r="G33" s="46"/>
      <c r="H33" s="45"/>
      <c r="I33" s="47">
        <v>24</v>
      </c>
      <c r="J33" s="20" t="s">
        <v>225</v>
      </c>
      <c r="K33" s="48"/>
      <c r="L33" s="30" t="str">
        <f t="shared" si="0"/>
        <v>шт</v>
      </c>
      <c r="M33" s="49"/>
      <c r="N33" s="50"/>
      <c r="O33" s="50"/>
      <c r="P33" s="50"/>
      <c r="Q33" s="49"/>
      <c r="R33" s="46"/>
      <c r="S33" s="46"/>
      <c r="T33" s="46"/>
      <c r="U33" s="50"/>
      <c r="V33" s="46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46"/>
      <c r="AN33" s="46"/>
    </row>
    <row r="34" spans="1:40" ht="14.4" x14ac:dyDescent="0.25">
      <c r="A34" s="16" t="s">
        <v>150</v>
      </c>
      <c r="B34" s="45"/>
      <c r="C34" s="46"/>
      <c r="D34" s="51" t="s">
        <v>72</v>
      </c>
      <c r="E34" s="45"/>
      <c r="F34" s="45" t="s">
        <v>183</v>
      </c>
      <c r="G34" s="46"/>
      <c r="H34" s="45"/>
      <c r="I34" s="47">
        <v>169</v>
      </c>
      <c r="J34" s="20" t="s">
        <v>225</v>
      </c>
      <c r="K34" s="48"/>
      <c r="L34" s="30" t="str">
        <f t="shared" si="0"/>
        <v>шт</v>
      </c>
      <c r="M34" s="49"/>
      <c r="N34" s="50"/>
      <c r="O34" s="50"/>
      <c r="P34" s="50"/>
      <c r="Q34" s="49"/>
      <c r="R34" s="46"/>
      <c r="S34" s="46"/>
      <c r="T34" s="46"/>
      <c r="U34" s="50"/>
      <c r="V34" s="46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46"/>
      <c r="AN34" s="46"/>
    </row>
    <row r="35" spans="1:40" ht="14.4" x14ac:dyDescent="0.25">
      <c r="A35" s="16" t="s">
        <v>150</v>
      </c>
      <c r="B35" s="45"/>
      <c r="C35" s="46"/>
      <c r="D35" s="51" t="s">
        <v>73</v>
      </c>
      <c r="E35" s="45"/>
      <c r="F35" s="45" t="s">
        <v>184</v>
      </c>
      <c r="G35" s="46"/>
      <c r="H35" s="45"/>
      <c r="I35" s="47">
        <v>266</v>
      </c>
      <c r="J35" s="20" t="s">
        <v>225</v>
      </c>
      <c r="K35" s="48"/>
      <c r="L35" s="30" t="str">
        <f t="shared" si="0"/>
        <v>шт</v>
      </c>
      <c r="M35" s="49"/>
      <c r="N35" s="50"/>
      <c r="O35" s="50"/>
      <c r="P35" s="50"/>
      <c r="Q35" s="49"/>
      <c r="R35" s="46"/>
      <c r="S35" s="46"/>
      <c r="T35" s="46"/>
      <c r="U35" s="50"/>
      <c r="V35" s="46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46"/>
      <c r="AN35" s="46"/>
    </row>
    <row r="36" spans="1:40" ht="14.4" x14ac:dyDescent="0.25">
      <c r="A36" s="16" t="s">
        <v>150</v>
      </c>
      <c r="B36" s="45"/>
      <c r="C36" s="46"/>
      <c r="D36" s="51" t="s">
        <v>74</v>
      </c>
      <c r="E36" s="45"/>
      <c r="F36" s="45" t="s">
        <v>185</v>
      </c>
      <c r="G36" s="46"/>
      <c r="H36" s="45"/>
      <c r="I36" s="47">
        <v>34</v>
      </c>
      <c r="J36" s="20" t="s">
        <v>225</v>
      </c>
      <c r="K36" s="48"/>
      <c r="L36" s="30" t="str">
        <f t="shared" si="0"/>
        <v>шт</v>
      </c>
      <c r="M36" s="49"/>
      <c r="N36" s="50"/>
      <c r="O36" s="50"/>
      <c r="P36" s="50"/>
      <c r="Q36" s="49"/>
      <c r="R36" s="46"/>
      <c r="S36" s="46"/>
      <c r="T36" s="46"/>
      <c r="U36" s="50"/>
      <c r="V36" s="46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46"/>
      <c r="AN36" s="46"/>
    </row>
    <row r="37" spans="1:40" ht="14.4" x14ac:dyDescent="0.25">
      <c r="A37" s="16" t="s">
        <v>150</v>
      </c>
      <c r="B37" s="45"/>
      <c r="C37" s="46"/>
      <c r="D37" s="51" t="s">
        <v>75</v>
      </c>
      <c r="E37" s="45"/>
      <c r="F37" s="45" t="s">
        <v>186</v>
      </c>
      <c r="G37" s="46"/>
      <c r="H37" s="45"/>
      <c r="I37" s="47">
        <v>52</v>
      </c>
      <c r="J37" s="20" t="s">
        <v>225</v>
      </c>
      <c r="K37" s="48"/>
      <c r="L37" s="30" t="str">
        <f t="shared" si="0"/>
        <v>шт</v>
      </c>
      <c r="M37" s="49"/>
      <c r="N37" s="50"/>
      <c r="O37" s="50"/>
      <c r="P37" s="50"/>
      <c r="Q37" s="49"/>
      <c r="R37" s="46"/>
      <c r="S37" s="46"/>
      <c r="T37" s="46"/>
      <c r="U37" s="50"/>
      <c r="V37" s="46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46"/>
      <c r="AN37" s="46"/>
    </row>
    <row r="38" spans="1:40" ht="14.4" x14ac:dyDescent="0.25">
      <c r="A38" s="16" t="s">
        <v>150</v>
      </c>
      <c r="B38" s="45"/>
      <c r="C38" s="46"/>
      <c r="D38" s="51" t="s">
        <v>76</v>
      </c>
      <c r="E38" s="45"/>
      <c r="F38" s="45" t="s">
        <v>187</v>
      </c>
      <c r="G38" s="46"/>
      <c r="H38" s="45"/>
      <c r="I38" s="47">
        <v>61</v>
      </c>
      <c r="J38" s="20" t="s">
        <v>225</v>
      </c>
      <c r="K38" s="48"/>
      <c r="L38" s="30" t="str">
        <f t="shared" si="0"/>
        <v>шт</v>
      </c>
      <c r="M38" s="49"/>
      <c r="N38" s="50"/>
      <c r="O38" s="50"/>
      <c r="P38" s="50"/>
      <c r="Q38" s="49"/>
      <c r="R38" s="46"/>
      <c r="S38" s="46"/>
      <c r="T38" s="46"/>
      <c r="U38" s="50"/>
      <c r="V38" s="46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46"/>
      <c r="AN38" s="46"/>
    </row>
    <row r="39" spans="1:40" ht="14.4" x14ac:dyDescent="0.25">
      <c r="A39" s="16" t="s">
        <v>150</v>
      </c>
      <c r="B39" s="45"/>
      <c r="C39" s="46"/>
      <c r="D39" s="51" t="s">
        <v>77</v>
      </c>
      <c r="E39" s="45"/>
      <c r="F39" s="45" t="s">
        <v>188</v>
      </c>
      <c r="G39" s="46"/>
      <c r="H39" s="45"/>
      <c r="I39" s="47">
        <v>45</v>
      </c>
      <c r="J39" s="20" t="s">
        <v>225</v>
      </c>
      <c r="K39" s="48"/>
      <c r="L39" s="30" t="str">
        <f t="shared" si="0"/>
        <v>шт</v>
      </c>
      <c r="M39" s="49"/>
      <c r="N39" s="50"/>
      <c r="O39" s="50"/>
      <c r="P39" s="50"/>
      <c r="Q39" s="49"/>
      <c r="R39" s="46"/>
      <c r="S39" s="46"/>
      <c r="T39" s="46"/>
      <c r="U39" s="50"/>
      <c r="V39" s="46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46"/>
      <c r="AN39" s="46"/>
    </row>
    <row r="40" spans="1:40" ht="14.4" x14ac:dyDescent="0.25">
      <c r="A40" s="16" t="s">
        <v>150</v>
      </c>
      <c r="B40" s="45"/>
      <c r="C40" s="46"/>
      <c r="D40" s="51" t="s">
        <v>78</v>
      </c>
      <c r="E40" s="45"/>
      <c r="F40" s="45" t="s">
        <v>189</v>
      </c>
      <c r="G40" s="46"/>
      <c r="H40" s="45"/>
      <c r="I40" s="47">
        <v>27</v>
      </c>
      <c r="J40" s="20" t="s">
        <v>225</v>
      </c>
      <c r="K40" s="48"/>
      <c r="L40" s="30" t="str">
        <f t="shared" si="0"/>
        <v>шт</v>
      </c>
      <c r="M40" s="49"/>
      <c r="N40" s="50"/>
      <c r="O40" s="50"/>
      <c r="P40" s="50"/>
      <c r="Q40" s="49"/>
      <c r="R40" s="46"/>
      <c r="S40" s="46"/>
      <c r="T40" s="46"/>
      <c r="U40" s="50"/>
      <c r="V40" s="46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46"/>
      <c r="AN40" s="46"/>
    </row>
    <row r="41" spans="1:40" ht="14.4" x14ac:dyDescent="0.25">
      <c r="A41" s="16" t="s">
        <v>150</v>
      </c>
      <c r="B41" s="45"/>
      <c r="C41" s="46"/>
      <c r="D41" s="51" t="s">
        <v>79</v>
      </c>
      <c r="E41" s="45"/>
      <c r="F41" s="45" t="s">
        <v>190</v>
      </c>
      <c r="G41" s="46"/>
      <c r="H41" s="45"/>
      <c r="I41" s="47">
        <v>26</v>
      </c>
      <c r="J41" s="20" t="s">
        <v>225</v>
      </c>
      <c r="K41" s="48"/>
      <c r="L41" s="30" t="str">
        <f t="shared" si="0"/>
        <v>шт</v>
      </c>
      <c r="M41" s="49"/>
      <c r="N41" s="50"/>
      <c r="O41" s="50"/>
      <c r="P41" s="50"/>
      <c r="Q41" s="49"/>
      <c r="R41" s="46"/>
      <c r="S41" s="46"/>
      <c r="T41" s="46"/>
      <c r="U41" s="50"/>
      <c r="V41" s="46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46"/>
      <c r="AN41" s="46"/>
    </row>
    <row r="42" spans="1:40" ht="14.4" x14ac:dyDescent="0.25">
      <c r="A42" s="16" t="s">
        <v>150</v>
      </c>
      <c r="B42" s="45"/>
      <c r="C42" s="46"/>
      <c r="D42" s="51" t="s">
        <v>80</v>
      </c>
      <c r="E42" s="45"/>
      <c r="F42" s="45" t="s">
        <v>191</v>
      </c>
      <c r="G42" s="46"/>
      <c r="H42" s="45"/>
      <c r="I42" s="47">
        <v>6</v>
      </c>
      <c r="J42" s="20" t="s">
        <v>225</v>
      </c>
      <c r="K42" s="48"/>
      <c r="L42" s="30" t="str">
        <f t="shared" si="0"/>
        <v>шт</v>
      </c>
      <c r="M42" s="49"/>
      <c r="N42" s="50"/>
      <c r="O42" s="50"/>
      <c r="P42" s="50"/>
      <c r="Q42" s="49"/>
      <c r="R42" s="46"/>
      <c r="S42" s="46"/>
      <c r="T42" s="46"/>
      <c r="U42" s="50"/>
      <c r="V42" s="46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46"/>
      <c r="AN42" s="46"/>
    </row>
    <row r="43" spans="1:40" ht="14.4" x14ac:dyDescent="0.25">
      <c r="A43" s="16" t="s">
        <v>150</v>
      </c>
      <c r="B43" s="45"/>
      <c r="C43" s="46"/>
      <c r="D43" s="51" t="s">
        <v>81</v>
      </c>
      <c r="E43" s="45"/>
      <c r="F43" s="45" t="s">
        <v>192</v>
      </c>
      <c r="G43" s="46"/>
      <c r="H43" s="45"/>
      <c r="I43" s="47">
        <v>13</v>
      </c>
      <c r="J43" s="20" t="s">
        <v>225</v>
      </c>
      <c r="K43" s="48"/>
      <c r="L43" s="30" t="str">
        <f t="shared" si="0"/>
        <v>шт</v>
      </c>
      <c r="M43" s="49"/>
      <c r="N43" s="50"/>
      <c r="O43" s="50"/>
      <c r="P43" s="50"/>
      <c r="Q43" s="49"/>
      <c r="R43" s="46"/>
      <c r="S43" s="46"/>
      <c r="T43" s="46"/>
      <c r="U43" s="50"/>
      <c r="V43" s="46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46"/>
      <c r="AN43" s="46"/>
    </row>
    <row r="44" spans="1:40" ht="14.4" x14ac:dyDescent="0.25">
      <c r="A44" s="16" t="s">
        <v>150</v>
      </c>
      <c r="B44" s="45"/>
      <c r="C44" s="46"/>
      <c r="D44" s="51" t="s">
        <v>82</v>
      </c>
      <c r="E44" s="45"/>
      <c r="F44" s="45" t="s">
        <v>193</v>
      </c>
      <c r="G44" s="46"/>
      <c r="H44" s="45"/>
      <c r="I44" s="47">
        <v>54</v>
      </c>
      <c r="J44" s="20" t="s">
        <v>225</v>
      </c>
      <c r="K44" s="48"/>
      <c r="L44" s="30" t="str">
        <f t="shared" si="0"/>
        <v>шт</v>
      </c>
      <c r="M44" s="49"/>
      <c r="N44" s="50"/>
      <c r="O44" s="50"/>
      <c r="P44" s="50"/>
      <c r="Q44" s="49"/>
      <c r="R44" s="46"/>
      <c r="S44" s="46"/>
      <c r="T44" s="46"/>
      <c r="U44" s="50"/>
      <c r="V44" s="46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46"/>
      <c r="AN44" s="46"/>
    </row>
    <row r="45" spans="1:40" ht="14.4" x14ac:dyDescent="0.25">
      <c r="A45" s="16" t="s">
        <v>150</v>
      </c>
      <c r="B45" s="45"/>
      <c r="C45" s="46"/>
      <c r="D45" s="51" t="s">
        <v>83</v>
      </c>
      <c r="E45" s="45"/>
      <c r="F45" s="45" t="s">
        <v>194</v>
      </c>
      <c r="G45" s="46"/>
      <c r="H45" s="45"/>
      <c r="I45" s="47">
        <v>59</v>
      </c>
      <c r="J45" s="20" t="s">
        <v>225</v>
      </c>
      <c r="K45" s="48"/>
      <c r="L45" s="30" t="str">
        <f t="shared" si="0"/>
        <v>шт</v>
      </c>
      <c r="M45" s="49"/>
      <c r="N45" s="50"/>
      <c r="O45" s="50"/>
      <c r="P45" s="50"/>
      <c r="Q45" s="49"/>
      <c r="R45" s="46"/>
      <c r="S45" s="46"/>
      <c r="T45" s="46"/>
      <c r="U45" s="50"/>
      <c r="V45" s="46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46"/>
      <c r="AN45" s="46"/>
    </row>
    <row r="46" spans="1:40" ht="14.4" x14ac:dyDescent="0.25">
      <c r="A46" s="16" t="s">
        <v>150</v>
      </c>
      <c r="B46" s="45"/>
      <c r="C46" s="46"/>
      <c r="D46" s="51" t="s">
        <v>84</v>
      </c>
      <c r="E46" s="45"/>
      <c r="F46" s="45" t="s">
        <v>195</v>
      </c>
      <c r="G46" s="46"/>
      <c r="H46" s="45"/>
      <c r="I46" s="47">
        <v>82</v>
      </c>
      <c r="J46" s="20" t="s">
        <v>225</v>
      </c>
      <c r="K46" s="48"/>
      <c r="L46" s="30" t="str">
        <f t="shared" si="0"/>
        <v>шт</v>
      </c>
      <c r="M46" s="49"/>
      <c r="N46" s="50"/>
      <c r="O46" s="50"/>
      <c r="P46" s="50"/>
      <c r="Q46" s="49"/>
      <c r="R46" s="46"/>
      <c r="S46" s="46"/>
      <c r="T46" s="46"/>
      <c r="U46" s="50"/>
      <c r="V46" s="46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46"/>
      <c r="AN46" s="46"/>
    </row>
    <row r="47" spans="1:40" ht="14.4" x14ac:dyDescent="0.25">
      <c r="A47" s="16" t="s">
        <v>150</v>
      </c>
      <c r="B47" s="45"/>
      <c r="C47" s="46"/>
      <c r="D47" s="51" t="s">
        <v>85</v>
      </c>
      <c r="E47" s="45"/>
      <c r="F47" s="45" t="s">
        <v>196</v>
      </c>
      <c r="G47" s="46"/>
      <c r="H47" s="45"/>
      <c r="I47" s="47">
        <v>11</v>
      </c>
      <c r="J47" s="20" t="s">
        <v>225</v>
      </c>
      <c r="K47" s="48"/>
      <c r="L47" s="30" t="str">
        <f t="shared" si="0"/>
        <v>шт</v>
      </c>
      <c r="M47" s="49"/>
      <c r="N47" s="50"/>
      <c r="O47" s="50"/>
      <c r="P47" s="50"/>
      <c r="Q47" s="49"/>
      <c r="R47" s="46"/>
      <c r="S47" s="46"/>
      <c r="T47" s="46"/>
      <c r="U47" s="50"/>
      <c r="V47" s="46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6"/>
      <c r="AN47" s="46"/>
    </row>
    <row r="48" spans="1:40" ht="14.4" x14ac:dyDescent="0.25">
      <c r="A48" s="16" t="s">
        <v>150</v>
      </c>
      <c r="B48" s="45"/>
      <c r="C48" s="46"/>
      <c r="D48" s="51" t="s">
        <v>86</v>
      </c>
      <c r="E48" s="45"/>
      <c r="F48" s="45" t="s">
        <v>197</v>
      </c>
      <c r="G48" s="46"/>
      <c r="H48" s="45"/>
      <c r="I48" s="47">
        <v>14</v>
      </c>
      <c r="J48" s="20" t="s">
        <v>225</v>
      </c>
      <c r="K48" s="48"/>
      <c r="L48" s="30" t="str">
        <f t="shared" si="0"/>
        <v>шт</v>
      </c>
      <c r="M48" s="49"/>
      <c r="N48" s="50"/>
      <c r="O48" s="50"/>
      <c r="P48" s="50"/>
      <c r="Q48" s="49"/>
      <c r="R48" s="46"/>
      <c r="S48" s="46"/>
      <c r="T48" s="46"/>
      <c r="U48" s="50"/>
      <c r="V48" s="46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46"/>
      <c r="AN48" s="46"/>
    </row>
    <row r="49" spans="1:40" ht="14.4" x14ac:dyDescent="0.25">
      <c r="A49" s="16" t="s">
        <v>150</v>
      </c>
      <c r="B49" s="45"/>
      <c r="C49" s="46"/>
      <c r="D49" s="51" t="s">
        <v>87</v>
      </c>
      <c r="E49" s="45"/>
      <c r="F49" s="45" t="s">
        <v>198</v>
      </c>
      <c r="G49" s="46"/>
      <c r="H49" s="45"/>
      <c r="I49" s="47">
        <v>4</v>
      </c>
      <c r="J49" s="20" t="s">
        <v>225</v>
      </c>
      <c r="K49" s="48"/>
      <c r="L49" s="30" t="str">
        <f t="shared" si="0"/>
        <v>шт</v>
      </c>
      <c r="M49" s="49"/>
      <c r="N49" s="50"/>
      <c r="O49" s="50"/>
      <c r="P49" s="50"/>
      <c r="Q49" s="49"/>
      <c r="R49" s="46"/>
      <c r="S49" s="46"/>
      <c r="T49" s="46"/>
      <c r="U49" s="50"/>
      <c r="V49" s="46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46"/>
      <c r="AN49" s="46"/>
    </row>
    <row r="50" spans="1:40" ht="14.4" x14ac:dyDescent="0.25">
      <c r="A50" s="16" t="s">
        <v>150</v>
      </c>
      <c r="B50" s="45"/>
      <c r="C50" s="46"/>
      <c r="D50" s="51" t="s">
        <v>88</v>
      </c>
      <c r="E50" s="45"/>
      <c r="F50" s="45" t="s">
        <v>199</v>
      </c>
      <c r="G50" s="46"/>
      <c r="H50" s="45"/>
      <c r="I50" s="47">
        <v>18</v>
      </c>
      <c r="J50" s="20" t="s">
        <v>225</v>
      </c>
      <c r="K50" s="48"/>
      <c r="L50" s="30" t="str">
        <f t="shared" si="0"/>
        <v>шт</v>
      </c>
      <c r="M50" s="49"/>
      <c r="N50" s="50"/>
      <c r="O50" s="50"/>
      <c r="P50" s="50"/>
      <c r="Q50" s="49"/>
      <c r="R50" s="46"/>
      <c r="S50" s="46"/>
      <c r="T50" s="46"/>
      <c r="U50" s="50"/>
      <c r="V50" s="46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46"/>
      <c r="AN50" s="46"/>
    </row>
    <row r="51" spans="1:40" ht="14.4" x14ac:dyDescent="0.25">
      <c r="A51" s="16" t="s">
        <v>150</v>
      </c>
      <c r="B51" s="45"/>
      <c r="C51" s="46"/>
      <c r="D51" s="51" t="s">
        <v>89</v>
      </c>
      <c r="E51" s="45"/>
      <c r="F51" s="45" t="s">
        <v>200</v>
      </c>
      <c r="G51" s="46"/>
      <c r="H51" s="45"/>
      <c r="I51" s="47">
        <v>17</v>
      </c>
      <c r="J51" s="20" t="s">
        <v>225</v>
      </c>
      <c r="K51" s="48"/>
      <c r="L51" s="30" t="str">
        <f t="shared" si="0"/>
        <v>шт</v>
      </c>
      <c r="M51" s="49"/>
      <c r="N51" s="50"/>
      <c r="O51" s="50"/>
      <c r="P51" s="50"/>
      <c r="Q51" s="49"/>
      <c r="R51" s="46"/>
      <c r="S51" s="46"/>
      <c r="T51" s="46"/>
      <c r="U51" s="50"/>
      <c r="V51" s="46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46"/>
      <c r="AN51" s="46"/>
    </row>
    <row r="52" spans="1:40" ht="14.4" x14ac:dyDescent="0.25">
      <c r="A52" s="16" t="s">
        <v>150</v>
      </c>
      <c r="B52" s="45"/>
      <c r="C52" s="46"/>
      <c r="D52" s="51" t="s">
        <v>90</v>
      </c>
      <c r="E52" s="45"/>
      <c r="F52" s="45" t="s">
        <v>201</v>
      </c>
      <c r="G52" s="46"/>
      <c r="H52" s="45"/>
      <c r="I52" s="47">
        <v>5</v>
      </c>
      <c r="J52" s="20" t="s">
        <v>225</v>
      </c>
      <c r="K52" s="48"/>
      <c r="L52" s="30" t="str">
        <f t="shared" si="0"/>
        <v>шт</v>
      </c>
      <c r="M52" s="49"/>
      <c r="N52" s="50"/>
      <c r="O52" s="50"/>
      <c r="P52" s="50"/>
      <c r="Q52" s="49"/>
      <c r="R52" s="46"/>
      <c r="S52" s="46"/>
      <c r="T52" s="46"/>
      <c r="U52" s="50"/>
      <c r="V52" s="46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46"/>
      <c r="AN52" s="46"/>
    </row>
    <row r="53" spans="1:40" ht="14.4" x14ac:dyDescent="0.25">
      <c r="A53" s="16" t="s">
        <v>150</v>
      </c>
      <c r="B53" s="45"/>
      <c r="C53" s="46"/>
      <c r="D53" s="51" t="s">
        <v>91</v>
      </c>
      <c r="E53" s="45"/>
      <c r="F53" s="45" t="s">
        <v>202</v>
      </c>
      <c r="G53" s="46"/>
      <c r="H53" s="45"/>
      <c r="I53" s="47">
        <v>9</v>
      </c>
      <c r="J53" s="20" t="s">
        <v>225</v>
      </c>
      <c r="K53" s="48"/>
      <c r="L53" s="30" t="str">
        <f t="shared" si="0"/>
        <v>шт</v>
      </c>
      <c r="M53" s="49"/>
      <c r="N53" s="50"/>
      <c r="O53" s="50"/>
      <c r="P53" s="50"/>
      <c r="Q53" s="49"/>
      <c r="R53" s="46"/>
      <c r="S53" s="46"/>
      <c r="T53" s="46"/>
      <c r="U53" s="50"/>
      <c r="V53" s="46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46"/>
      <c r="AN53" s="46"/>
    </row>
    <row r="54" spans="1:40" ht="14.4" x14ac:dyDescent="0.25">
      <c r="A54" s="16" t="s">
        <v>150</v>
      </c>
      <c r="B54" s="45"/>
      <c r="C54" s="46"/>
      <c r="D54" s="51" t="s">
        <v>92</v>
      </c>
      <c r="E54" s="45"/>
      <c r="F54" s="45" t="s">
        <v>203</v>
      </c>
      <c r="G54" s="46"/>
      <c r="H54" s="45"/>
      <c r="I54" s="47">
        <v>80</v>
      </c>
      <c r="J54" s="20" t="s">
        <v>225</v>
      </c>
      <c r="K54" s="48"/>
      <c r="L54" s="30" t="str">
        <f t="shared" si="0"/>
        <v>шт</v>
      </c>
      <c r="M54" s="49"/>
      <c r="N54" s="50"/>
      <c r="O54" s="50"/>
      <c r="P54" s="50"/>
      <c r="Q54" s="49"/>
      <c r="R54" s="46"/>
      <c r="S54" s="46"/>
      <c r="T54" s="46"/>
      <c r="U54" s="50"/>
      <c r="V54" s="46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46"/>
      <c r="AN54" s="46"/>
    </row>
    <row r="55" spans="1:40" ht="14.4" x14ac:dyDescent="0.25">
      <c r="A55" s="16" t="s">
        <v>150</v>
      </c>
      <c r="B55" s="45"/>
      <c r="C55" s="46"/>
      <c r="D55" s="51" t="s">
        <v>93</v>
      </c>
      <c r="E55" s="45"/>
      <c r="F55" s="45" t="s">
        <v>204</v>
      </c>
      <c r="G55" s="46"/>
      <c r="H55" s="45"/>
      <c r="I55" s="47">
        <v>13</v>
      </c>
      <c r="J55" s="20" t="s">
        <v>225</v>
      </c>
      <c r="K55" s="48"/>
      <c r="L55" s="30" t="str">
        <f t="shared" si="0"/>
        <v>шт</v>
      </c>
      <c r="M55" s="49"/>
      <c r="N55" s="50"/>
      <c r="O55" s="50"/>
      <c r="P55" s="50"/>
      <c r="Q55" s="49"/>
      <c r="R55" s="46"/>
      <c r="S55" s="46"/>
      <c r="T55" s="46"/>
      <c r="U55" s="50"/>
      <c r="V55" s="46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46"/>
      <c r="AN55" s="46"/>
    </row>
    <row r="56" spans="1:40" ht="14.4" x14ac:dyDescent="0.25">
      <c r="A56" s="16" t="s">
        <v>150</v>
      </c>
      <c r="B56" s="45"/>
      <c r="C56" s="46"/>
      <c r="D56" s="51" t="s">
        <v>94</v>
      </c>
      <c r="E56" s="45"/>
      <c r="F56" s="45" t="s">
        <v>205</v>
      </c>
      <c r="G56" s="46"/>
      <c r="H56" s="45"/>
      <c r="I56" s="47">
        <v>2</v>
      </c>
      <c r="J56" s="20" t="s">
        <v>225</v>
      </c>
      <c r="K56" s="48"/>
      <c r="L56" s="30" t="str">
        <f t="shared" si="0"/>
        <v>шт</v>
      </c>
      <c r="M56" s="49"/>
      <c r="N56" s="50"/>
      <c r="O56" s="50"/>
      <c r="P56" s="50"/>
      <c r="Q56" s="49"/>
      <c r="R56" s="46"/>
      <c r="S56" s="46"/>
      <c r="T56" s="46"/>
      <c r="U56" s="50"/>
      <c r="V56" s="46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46"/>
      <c r="AN56" s="46"/>
    </row>
    <row r="57" spans="1:40" ht="14.4" x14ac:dyDescent="0.25">
      <c r="A57" s="16" t="s">
        <v>150</v>
      </c>
      <c r="B57" s="45"/>
      <c r="C57" s="46"/>
      <c r="D57" s="51" t="s">
        <v>95</v>
      </c>
      <c r="E57" s="45"/>
      <c r="F57" s="45" t="s">
        <v>206</v>
      </c>
      <c r="G57" s="46"/>
      <c r="H57" s="45"/>
      <c r="I57" s="47">
        <v>6</v>
      </c>
      <c r="J57" s="20" t="s">
        <v>225</v>
      </c>
      <c r="K57" s="48"/>
      <c r="L57" s="30" t="str">
        <f t="shared" si="0"/>
        <v>шт</v>
      </c>
      <c r="M57" s="49"/>
      <c r="N57" s="50"/>
      <c r="O57" s="50"/>
      <c r="P57" s="50"/>
      <c r="Q57" s="49"/>
      <c r="R57" s="46"/>
      <c r="S57" s="46"/>
      <c r="T57" s="46"/>
      <c r="U57" s="50"/>
      <c r="V57" s="46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46"/>
      <c r="AN57" s="46"/>
    </row>
    <row r="58" spans="1:40" ht="14.4" x14ac:dyDescent="0.25">
      <c r="A58" s="16" t="s">
        <v>150</v>
      </c>
      <c r="B58" s="45"/>
      <c r="C58" s="46"/>
      <c r="D58" s="51" t="s">
        <v>96</v>
      </c>
      <c r="E58" s="45"/>
      <c r="F58" s="45" t="s">
        <v>207</v>
      </c>
      <c r="G58" s="46"/>
      <c r="H58" s="45"/>
      <c r="I58" s="47">
        <v>30</v>
      </c>
      <c r="J58" s="20" t="s">
        <v>225</v>
      </c>
      <c r="K58" s="48"/>
      <c r="L58" s="30" t="str">
        <f t="shared" si="0"/>
        <v>шт</v>
      </c>
      <c r="M58" s="49"/>
      <c r="N58" s="50"/>
      <c r="O58" s="50"/>
      <c r="P58" s="50"/>
      <c r="Q58" s="49"/>
      <c r="R58" s="46"/>
      <c r="S58" s="46"/>
      <c r="T58" s="46"/>
      <c r="U58" s="50"/>
      <c r="V58" s="46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46"/>
      <c r="AN58" s="46"/>
    </row>
    <row r="59" spans="1:40" ht="14.4" x14ac:dyDescent="0.25">
      <c r="A59" s="16" t="s">
        <v>150</v>
      </c>
      <c r="B59" s="45"/>
      <c r="C59" s="46"/>
      <c r="D59" s="51" t="s">
        <v>97</v>
      </c>
      <c r="E59" s="45"/>
      <c r="F59" s="45" t="s">
        <v>208</v>
      </c>
      <c r="G59" s="46"/>
      <c r="H59" s="45"/>
      <c r="I59" s="47">
        <v>93</v>
      </c>
      <c r="J59" s="20" t="s">
        <v>225</v>
      </c>
      <c r="K59" s="48"/>
      <c r="L59" s="30" t="str">
        <f t="shared" si="0"/>
        <v>шт</v>
      </c>
      <c r="M59" s="49"/>
      <c r="N59" s="50"/>
      <c r="O59" s="50"/>
      <c r="P59" s="50"/>
      <c r="Q59" s="49"/>
      <c r="R59" s="46"/>
      <c r="S59" s="46"/>
      <c r="T59" s="46"/>
      <c r="U59" s="50"/>
      <c r="V59" s="46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46"/>
      <c r="AN59" s="46"/>
    </row>
    <row r="60" spans="1:40" ht="14.4" x14ac:dyDescent="0.25">
      <c r="A60" s="16" t="s">
        <v>150</v>
      </c>
      <c r="B60" s="45"/>
      <c r="C60" s="46"/>
      <c r="D60" s="51" t="s">
        <v>98</v>
      </c>
      <c r="E60" s="45"/>
      <c r="F60" s="45" t="s">
        <v>209</v>
      </c>
      <c r="G60" s="46"/>
      <c r="H60" s="45"/>
      <c r="I60" s="47">
        <v>32</v>
      </c>
      <c r="J60" s="20" t="s">
        <v>225</v>
      </c>
      <c r="K60" s="48"/>
      <c r="L60" s="30" t="str">
        <f t="shared" si="0"/>
        <v>шт</v>
      </c>
      <c r="M60" s="49"/>
      <c r="N60" s="50"/>
      <c r="O60" s="50"/>
      <c r="P60" s="50"/>
      <c r="Q60" s="49"/>
      <c r="R60" s="46"/>
      <c r="S60" s="46"/>
      <c r="T60" s="46"/>
      <c r="U60" s="50"/>
      <c r="V60" s="46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46"/>
      <c r="AN60" s="46"/>
    </row>
    <row r="61" spans="1:40" ht="14.4" x14ac:dyDescent="0.25">
      <c r="A61" s="16" t="s">
        <v>150</v>
      </c>
      <c r="B61" s="45"/>
      <c r="C61" s="46"/>
      <c r="D61" s="51" t="s">
        <v>99</v>
      </c>
      <c r="E61" s="45"/>
      <c r="F61" s="45" t="s">
        <v>210</v>
      </c>
      <c r="G61" s="46"/>
      <c r="H61" s="45"/>
      <c r="I61" s="47">
        <v>18</v>
      </c>
      <c r="J61" s="20" t="s">
        <v>225</v>
      </c>
      <c r="K61" s="48"/>
      <c r="L61" s="30" t="str">
        <f t="shared" si="0"/>
        <v>шт</v>
      </c>
      <c r="M61" s="49"/>
      <c r="N61" s="50"/>
      <c r="O61" s="50"/>
      <c r="P61" s="50"/>
      <c r="Q61" s="49"/>
      <c r="R61" s="46"/>
      <c r="S61" s="46"/>
      <c r="T61" s="46"/>
      <c r="U61" s="50"/>
      <c r="V61" s="46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46"/>
      <c r="AN61" s="46"/>
    </row>
    <row r="62" spans="1:40" ht="14.4" x14ac:dyDescent="0.25">
      <c r="A62" s="16" t="s">
        <v>150</v>
      </c>
      <c r="B62" s="45"/>
      <c r="C62" s="46"/>
      <c r="D62" s="51" t="s">
        <v>100</v>
      </c>
      <c r="E62" s="45"/>
      <c r="F62" s="45" t="s">
        <v>211</v>
      </c>
      <c r="G62" s="46"/>
      <c r="H62" s="45"/>
      <c r="I62" s="47">
        <v>8</v>
      </c>
      <c r="J62" s="20" t="s">
        <v>225</v>
      </c>
      <c r="K62" s="48"/>
      <c r="L62" s="30" t="str">
        <f t="shared" si="0"/>
        <v>шт</v>
      </c>
      <c r="M62" s="49"/>
      <c r="N62" s="50"/>
      <c r="O62" s="50"/>
      <c r="P62" s="50"/>
      <c r="Q62" s="49"/>
      <c r="R62" s="46"/>
      <c r="S62" s="46"/>
      <c r="T62" s="46"/>
      <c r="U62" s="50"/>
      <c r="V62" s="46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46"/>
      <c r="AN62" s="46"/>
    </row>
    <row r="63" spans="1:40" ht="14.4" x14ac:dyDescent="0.25">
      <c r="A63" s="16" t="s">
        <v>150</v>
      </c>
      <c r="B63" s="45"/>
      <c r="C63" s="46"/>
      <c r="D63" s="51" t="s">
        <v>101</v>
      </c>
      <c r="E63" s="45"/>
      <c r="F63" s="45" t="s">
        <v>212</v>
      </c>
      <c r="G63" s="46"/>
      <c r="H63" s="45"/>
      <c r="I63" s="47">
        <v>3</v>
      </c>
      <c r="J63" s="20" t="s">
        <v>225</v>
      </c>
      <c r="K63" s="48"/>
      <c r="L63" s="30" t="str">
        <f t="shared" si="0"/>
        <v>шт</v>
      </c>
      <c r="M63" s="49"/>
      <c r="N63" s="50"/>
      <c r="O63" s="50"/>
      <c r="P63" s="50"/>
      <c r="Q63" s="49"/>
      <c r="R63" s="46"/>
      <c r="S63" s="46"/>
      <c r="T63" s="46"/>
      <c r="U63" s="50"/>
      <c r="V63" s="46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46"/>
      <c r="AN63" s="46"/>
    </row>
    <row r="64" spans="1:40" ht="14.4" x14ac:dyDescent="0.25">
      <c r="A64" s="16" t="s">
        <v>150</v>
      </c>
      <c r="B64" s="45"/>
      <c r="C64" s="46"/>
      <c r="D64" s="51" t="s">
        <v>102</v>
      </c>
      <c r="E64" s="45"/>
      <c r="F64" s="45" t="s">
        <v>213</v>
      </c>
      <c r="G64" s="46"/>
      <c r="H64" s="45"/>
      <c r="I64" s="47">
        <v>18</v>
      </c>
      <c r="J64" s="20" t="s">
        <v>225</v>
      </c>
      <c r="K64" s="48"/>
      <c r="L64" s="30" t="str">
        <f t="shared" si="0"/>
        <v>шт</v>
      </c>
      <c r="M64" s="49"/>
      <c r="N64" s="50"/>
      <c r="O64" s="50"/>
      <c r="P64" s="50"/>
      <c r="Q64" s="49"/>
      <c r="R64" s="46"/>
      <c r="S64" s="46"/>
      <c r="T64" s="46"/>
      <c r="U64" s="50"/>
      <c r="V64" s="46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46"/>
      <c r="AN64" s="46"/>
    </row>
    <row r="65" spans="1:40" ht="14.4" x14ac:dyDescent="0.25">
      <c r="A65" s="16" t="s">
        <v>150</v>
      </c>
      <c r="B65" s="45"/>
      <c r="C65" s="46"/>
      <c r="D65" s="51" t="s">
        <v>103</v>
      </c>
      <c r="E65" s="45"/>
      <c r="F65" s="45" t="s">
        <v>214</v>
      </c>
      <c r="G65" s="46"/>
      <c r="H65" s="45"/>
      <c r="I65" s="47">
        <v>2</v>
      </c>
      <c r="J65" s="20" t="s">
        <v>225</v>
      </c>
      <c r="K65" s="48"/>
      <c r="L65" s="30" t="str">
        <f t="shared" si="0"/>
        <v>шт</v>
      </c>
      <c r="M65" s="49"/>
      <c r="N65" s="50"/>
      <c r="O65" s="50"/>
      <c r="P65" s="50"/>
      <c r="Q65" s="49"/>
      <c r="R65" s="46"/>
      <c r="S65" s="46"/>
      <c r="T65" s="46"/>
      <c r="U65" s="50"/>
      <c r="V65" s="46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46"/>
      <c r="AN65" s="46"/>
    </row>
    <row r="66" spans="1:40" ht="14.4" x14ac:dyDescent="0.25">
      <c r="A66" s="16" t="s">
        <v>150</v>
      </c>
      <c r="B66" s="45"/>
      <c r="C66" s="46"/>
      <c r="D66" s="51" t="s">
        <v>104</v>
      </c>
      <c r="E66" s="45"/>
      <c r="F66" s="45" t="s">
        <v>215</v>
      </c>
      <c r="G66" s="46"/>
      <c r="H66" s="45"/>
      <c r="I66" s="47">
        <v>124</v>
      </c>
      <c r="J66" s="20" t="s">
        <v>225</v>
      </c>
      <c r="K66" s="48"/>
      <c r="L66" s="30" t="str">
        <f t="shared" si="0"/>
        <v>шт</v>
      </c>
      <c r="M66" s="49"/>
      <c r="N66" s="50"/>
      <c r="O66" s="50"/>
      <c r="P66" s="50"/>
      <c r="Q66" s="49"/>
      <c r="R66" s="46"/>
      <c r="S66" s="46"/>
      <c r="T66" s="46"/>
      <c r="U66" s="50"/>
      <c r="V66" s="46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46"/>
      <c r="AN66" s="46"/>
    </row>
    <row r="67" spans="1:40" ht="14.4" x14ac:dyDescent="0.25">
      <c r="A67" s="16" t="s">
        <v>150</v>
      </c>
      <c r="B67" s="45"/>
      <c r="C67" s="46"/>
      <c r="D67" s="51" t="s">
        <v>105</v>
      </c>
      <c r="E67" s="45"/>
      <c r="F67" s="45" t="s">
        <v>216</v>
      </c>
      <c r="G67" s="46"/>
      <c r="H67" s="45"/>
      <c r="I67" s="47">
        <v>183</v>
      </c>
      <c r="J67" s="20" t="s">
        <v>225</v>
      </c>
      <c r="K67" s="48"/>
      <c r="L67" s="30" t="str">
        <f t="shared" ref="L67:L96" si="1">J67</f>
        <v>шт</v>
      </c>
      <c r="M67" s="49"/>
      <c r="N67" s="50"/>
      <c r="O67" s="50"/>
      <c r="P67" s="50"/>
      <c r="Q67" s="49"/>
      <c r="R67" s="46"/>
      <c r="S67" s="46"/>
      <c r="T67" s="46"/>
      <c r="U67" s="50"/>
      <c r="V67" s="46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46"/>
      <c r="AN67" s="46"/>
    </row>
    <row r="68" spans="1:40" ht="14.4" x14ac:dyDescent="0.25">
      <c r="A68" s="16" t="s">
        <v>150</v>
      </c>
      <c r="B68" s="45"/>
      <c r="C68" s="46"/>
      <c r="D68" s="51" t="s">
        <v>106</v>
      </c>
      <c r="E68" s="45"/>
      <c r="F68" s="45" t="s">
        <v>217</v>
      </c>
      <c r="G68" s="46"/>
      <c r="H68" s="45"/>
      <c r="I68" s="47">
        <v>288</v>
      </c>
      <c r="J68" s="20" t="s">
        <v>225</v>
      </c>
      <c r="K68" s="48"/>
      <c r="L68" s="30" t="str">
        <f t="shared" si="1"/>
        <v>шт</v>
      </c>
      <c r="M68" s="49"/>
      <c r="N68" s="50"/>
      <c r="O68" s="50"/>
      <c r="P68" s="50"/>
      <c r="Q68" s="49"/>
      <c r="R68" s="46"/>
      <c r="S68" s="46"/>
      <c r="T68" s="46"/>
      <c r="U68" s="50"/>
      <c r="V68" s="46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46"/>
      <c r="AN68" s="46"/>
    </row>
    <row r="69" spans="1:40" ht="14.4" x14ac:dyDescent="0.25">
      <c r="A69" s="16" t="s">
        <v>150</v>
      </c>
      <c r="B69" s="45"/>
      <c r="C69" s="46"/>
      <c r="D69" s="51" t="s">
        <v>107</v>
      </c>
      <c r="E69" s="45"/>
      <c r="F69" s="45" t="s">
        <v>218</v>
      </c>
      <c r="G69" s="46"/>
      <c r="H69" s="45"/>
      <c r="I69" s="47">
        <v>5</v>
      </c>
      <c r="J69" s="20" t="s">
        <v>225</v>
      </c>
      <c r="K69" s="48"/>
      <c r="L69" s="30" t="str">
        <f t="shared" si="1"/>
        <v>шт</v>
      </c>
      <c r="M69" s="49"/>
      <c r="N69" s="50"/>
      <c r="O69" s="50"/>
      <c r="P69" s="50"/>
      <c r="Q69" s="49"/>
      <c r="R69" s="46"/>
      <c r="S69" s="46"/>
      <c r="T69" s="46"/>
      <c r="U69" s="50"/>
      <c r="V69" s="46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46"/>
      <c r="AN69" s="46"/>
    </row>
    <row r="70" spans="1:40" ht="14.4" x14ac:dyDescent="0.25">
      <c r="A70" s="16" t="s">
        <v>150</v>
      </c>
      <c r="B70" s="45"/>
      <c r="C70" s="46"/>
      <c r="D70" s="51" t="s">
        <v>108</v>
      </c>
      <c r="E70" s="45"/>
      <c r="F70" s="45" t="s">
        <v>219</v>
      </c>
      <c r="G70" s="46"/>
      <c r="H70" s="45"/>
      <c r="I70" s="47">
        <v>69</v>
      </c>
      <c r="J70" s="20" t="s">
        <v>225</v>
      </c>
      <c r="K70" s="48"/>
      <c r="L70" s="30" t="str">
        <f t="shared" si="1"/>
        <v>шт</v>
      </c>
      <c r="M70" s="49"/>
      <c r="N70" s="50"/>
      <c r="O70" s="50"/>
      <c r="P70" s="50"/>
      <c r="Q70" s="49"/>
      <c r="R70" s="46"/>
      <c r="S70" s="46"/>
      <c r="T70" s="46"/>
      <c r="U70" s="50"/>
      <c r="V70" s="46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46"/>
      <c r="AN70" s="46"/>
    </row>
    <row r="71" spans="1:40" ht="14.4" x14ac:dyDescent="0.25">
      <c r="A71" s="16" t="s">
        <v>150</v>
      </c>
      <c r="B71" s="45"/>
      <c r="C71" s="46"/>
      <c r="D71" s="51" t="s">
        <v>109</v>
      </c>
      <c r="E71" s="45"/>
      <c r="F71" s="45" t="s">
        <v>220</v>
      </c>
      <c r="G71" s="46"/>
      <c r="H71" s="45"/>
      <c r="I71" s="47">
        <v>2</v>
      </c>
      <c r="J71" s="20" t="s">
        <v>225</v>
      </c>
      <c r="K71" s="48"/>
      <c r="L71" s="30" t="str">
        <f t="shared" si="1"/>
        <v>шт</v>
      </c>
      <c r="M71" s="49"/>
      <c r="N71" s="50"/>
      <c r="O71" s="50"/>
      <c r="P71" s="50"/>
      <c r="Q71" s="49"/>
      <c r="R71" s="46"/>
      <c r="S71" s="46"/>
      <c r="T71" s="46"/>
      <c r="U71" s="50"/>
      <c r="V71" s="46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46"/>
      <c r="AN71" s="46"/>
    </row>
    <row r="72" spans="1:40" ht="14.4" x14ac:dyDescent="0.25">
      <c r="A72" s="16" t="s">
        <v>150</v>
      </c>
      <c r="B72" s="45"/>
      <c r="C72" s="46"/>
      <c r="D72" s="51" t="s">
        <v>110</v>
      </c>
      <c r="E72" s="45"/>
      <c r="F72" s="45" t="s">
        <v>221</v>
      </c>
      <c r="G72" s="46"/>
      <c r="H72" s="45"/>
      <c r="I72" s="47">
        <v>19</v>
      </c>
      <c r="J72" s="20" t="s">
        <v>225</v>
      </c>
      <c r="K72" s="48"/>
      <c r="L72" s="30" t="str">
        <f t="shared" si="1"/>
        <v>шт</v>
      </c>
      <c r="M72" s="49"/>
      <c r="N72" s="50"/>
      <c r="O72" s="50"/>
      <c r="P72" s="50"/>
      <c r="Q72" s="49"/>
      <c r="R72" s="46"/>
      <c r="S72" s="46"/>
      <c r="T72" s="46"/>
      <c r="U72" s="50"/>
      <c r="V72" s="46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46"/>
      <c r="AN72" s="46"/>
    </row>
    <row r="73" spans="1:40" ht="14.4" x14ac:dyDescent="0.25">
      <c r="A73" s="16" t="s">
        <v>150</v>
      </c>
      <c r="B73" s="45"/>
      <c r="C73" s="46"/>
      <c r="D73" s="51" t="s">
        <v>111</v>
      </c>
      <c r="E73" s="45"/>
      <c r="F73" s="45" t="s">
        <v>132</v>
      </c>
      <c r="G73" s="46"/>
      <c r="H73" s="45"/>
      <c r="I73" s="47">
        <v>14</v>
      </c>
      <c r="J73" s="20" t="s">
        <v>225</v>
      </c>
      <c r="K73" s="48"/>
      <c r="L73" s="30" t="str">
        <f t="shared" si="1"/>
        <v>шт</v>
      </c>
      <c r="M73" s="49"/>
      <c r="N73" s="50"/>
      <c r="O73" s="50"/>
      <c r="P73" s="50"/>
      <c r="Q73" s="49"/>
      <c r="R73" s="46"/>
      <c r="S73" s="46"/>
      <c r="T73" s="46"/>
      <c r="U73" s="50"/>
      <c r="V73" s="46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46"/>
      <c r="AN73" s="46"/>
    </row>
    <row r="74" spans="1:40" ht="14.4" x14ac:dyDescent="0.25">
      <c r="A74" s="16" t="s">
        <v>150</v>
      </c>
      <c r="B74" s="45"/>
      <c r="C74" s="46"/>
      <c r="D74" s="51" t="s">
        <v>112</v>
      </c>
      <c r="E74" s="45"/>
      <c r="F74" s="45" t="s">
        <v>222</v>
      </c>
      <c r="G74" s="46"/>
      <c r="H74" s="45"/>
      <c r="I74" s="47">
        <v>2</v>
      </c>
      <c r="J74" s="20" t="s">
        <v>225</v>
      </c>
      <c r="K74" s="48"/>
      <c r="L74" s="30" t="str">
        <f t="shared" si="1"/>
        <v>шт</v>
      </c>
      <c r="M74" s="49"/>
      <c r="N74" s="50"/>
      <c r="O74" s="50"/>
      <c r="P74" s="50"/>
      <c r="Q74" s="49"/>
      <c r="R74" s="46"/>
      <c r="S74" s="46"/>
      <c r="T74" s="46"/>
      <c r="U74" s="50"/>
      <c r="V74" s="46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46"/>
      <c r="AN74" s="46"/>
    </row>
    <row r="75" spans="1:40" ht="14.4" x14ac:dyDescent="0.25">
      <c r="A75" s="16" t="s">
        <v>150</v>
      </c>
      <c r="B75" s="45"/>
      <c r="C75" s="46"/>
      <c r="D75" s="51" t="s">
        <v>113</v>
      </c>
      <c r="E75" s="45"/>
      <c r="F75" s="45" t="s">
        <v>223</v>
      </c>
      <c r="G75" s="46"/>
      <c r="H75" s="45"/>
      <c r="I75" s="47">
        <v>160</v>
      </c>
      <c r="J75" s="20" t="s">
        <v>225</v>
      </c>
      <c r="K75" s="48"/>
      <c r="L75" s="30" t="str">
        <f t="shared" si="1"/>
        <v>шт</v>
      </c>
      <c r="M75" s="49"/>
      <c r="N75" s="50"/>
      <c r="O75" s="50"/>
      <c r="P75" s="50"/>
      <c r="Q75" s="49"/>
      <c r="R75" s="46"/>
      <c r="S75" s="46"/>
      <c r="T75" s="46"/>
      <c r="U75" s="50"/>
      <c r="V75" s="46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46"/>
      <c r="AN75" s="46"/>
    </row>
    <row r="76" spans="1:40" ht="14.4" x14ac:dyDescent="0.25">
      <c r="A76" s="16" t="s">
        <v>150</v>
      </c>
      <c r="B76" s="45"/>
      <c r="C76" s="46"/>
      <c r="D76" s="51" t="s">
        <v>114</v>
      </c>
      <c r="E76" s="45"/>
      <c r="F76" s="45" t="s">
        <v>224</v>
      </c>
      <c r="G76" s="46"/>
      <c r="H76" s="45"/>
      <c r="I76" s="47">
        <v>5</v>
      </c>
      <c r="J76" s="20" t="s">
        <v>225</v>
      </c>
      <c r="K76" s="48"/>
      <c r="L76" s="30" t="str">
        <f t="shared" si="1"/>
        <v>шт</v>
      </c>
      <c r="M76" s="49"/>
      <c r="N76" s="50"/>
      <c r="O76" s="50"/>
      <c r="P76" s="50"/>
      <c r="Q76" s="49"/>
      <c r="R76" s="46"/>
      <c r="S76" s="46"/>
      <c r="T76" s="46"/>
      <c r="U76" s="50"/>
      <c r="V76" s="46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46"/>
      <c r="AN76" s="46"/>
    </row>
    <row r="77" spans="1:40" ht="14.4" x14ac:dyDescent="0.25">
      <c r="A77" s="16" t="s">
        <v>150</v>
      </c>
      <c r="B77" s="45"/>
      <c r="C77" s="46"/>
      <c r="D77" s="51" t="s">
        <v>115</v>
      </c>
      <c r="E77" s="45"/>
      <c r="F77" s="45" t="s">
        <v>133</v>
      </c>
      <c r="G77" s="46"/>
      <c r="H77" s="45"/>
      <c r="I77" s="47">
        <v>1</v>
      </c>
      <c r="J77" s="20" t="s">
        <v>225</v>
      </c>
      <c r="K77" s="48"/>
      <c r="L77" s="30" t="str">
        <f t="shared" si="1"/>
        <v>шт</v>
      </c>
      <c r="M77" s="49"/>
      <c r="N77" s="50"/>
      <c r="O77" s="50"/>
      <c r="P77" s="50"/>
      <c r="Q77" s="49"/>
      <c r="R77" s="46"/>
      <c r="S77" s="46"/>
      <c r="T77" s="46"/>
      <c r="U77" s="50"/>
      <c r="V77" s="46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46"/>
      <c r="AN77" s="46"/>
    </row>
    <row r="78" spans="1:40" ht="14.4" x14ac:dyDescent="0.25">
      <c r="A78" s="16" t="s">
        <v>150</v>
      </c>
      <c r="B78" s="45"/>
      <c r="C78" s="46"/>
      <c r="D78" s="51" t="s">
        <v>116</v>
      </c>
      <c r="E78" s="45"/>
      <c r="F78" s="45" t="s">
        <v>134</v>
      </c>
      <c r="G78" s="46"/>
      <c r="H78" s="45"/>
      <c r="I78" s="47">
        <v>19</v>
      </c>
      <c r="J78" s="20" t="s">
        <v>225</v>
      </c>
      <c r="K78" s="48"/>
      <c r="L78" s="30" t="str">
        <f t="shared" si="1"/>
        <v>шт</v>
      </c>
      <c r="M78" s="49"/>
      <c r="N78" s="50"/>
      <c r="O78" s="50"/>
      <c r="P78" s="50"/>
      <c r="Q78" s="49"/>
      <c r="R78" s="46"/>
      <c r="S78" s="46"/>
      <c r="T78" s="46"/>
      <c r="U78" s="50"/>
      <c r="V78" s="46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46"/>
      <c r="AN78" s="46"/>
    </row>
    <row r="79" spans="1:40" ht="14.4" x14ac:dyDescent="0.25">
      <c r="A79" s="16" t="s">
        <v>150</v>
      </c>
      <c r="B79" s="45"/>
      <c r="C79" s="46"/>
      <c r="D79" s="51" t="s">
        <v>117</v>
      </c>
      <c r="E79" s="45"/>
      <c r="F79" s="45" t="s">
        <v>135</v>
      </c>
      <c r="G79" s="46"/>
      <c r="H79" s="45"/>
      <c r="I79" s="47">
        <v>207</v>
      </c>
      <c r="J79" s="20" t="s">
        <v>225</v>
      </c>
      <c r="K79" s="48"/>
      <c r="L79" s="30" t="str">
        <f t="shared" si="1"/>
        <v>шт</v>
      </c>
      <c r="M79" s="49"/>
      <c r="N79" s="50"/>
      <c r="O79" s="50"/>
      <c r="P79" s="50"/>
      <c r="Q79" s="49"/>
      <c r="R79" s="46"/>
      <c r="S79" s="46"/>
      <c r="T79" s="46"/>
      <c r="U79" s="50"/>
      <c r="V79" s="46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46"/>
      <c r="AN79" s="46"/>
    </row>
    <row r="80" spans="1:40" ht="14.4" x14ac:dyDescent="0.25">
      <c r="A80" s="16" t="s">
        <v>150</v>
      </c>
      <c r="B80" s="45"/>
      <c r="C80" s="46"/>
      <c r="D80" s="51" t="s">
        <v>118</v>
      </c>
      <c r="E80" s="45"/>
      <c r="F80" s="45" t="s">
        <v>136</v>
      </c>
      <c r="G80" s="46"/>
      <c r="H80" s="45"/>
      <c r="I80" s="47">
        <v>14</v>
      </c>
      <c r="J80" s="20" t="s">
        <v>225</v>
      </c>
      <c r="K80" s="48"/>
      <c r="L80" s="30" t="str">
        <f t="shared" si="1"/>
        <v>шт</v>
      </c>
      <c r="M80" s="49"/>
      <c r="N80" s="50"/>
      <c r="O80" s="50"/>
      <c r="P80" s="50"/>
      <c r="Q80" s="49"/>
      <c r="R80" s="46"/>
      <c r="S80" s="46"/>
      <c r="T80" s="46"/>
      <c r="U80" s="50"/>
      <c r="V80" s="46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46"/>
      <c r="AN80" s="46"/>
    </row>
    <row r="81" spans="1:40" ht="14.4" x14ac:dyDescent="0.25">
      <c r="A81" s="16" t="s">
        <v>150</v>
      </c>
      <c r="B81" s="45"/>
      <c r="C81" s="46"/>
      <c r="D81" s="51" t="s">
        <v>119</v>
      </c>
      <c r="E81" s="45"/>
      <c r="F81" s="45" t="s">
        <v>137</v>
      </c>
      <c r="G81" s="46"/>
      <c r="H81" s="45"/>
      <c r="I81" s="47">
        <v>10</v>
      </c>
      <c r="J81" s="20" t="s">
        <v>225</v>
      </c>
      <c r="K81" s="48"/>
      <c r="L81" s="30" t="str">
        <f t="shared" si="1"/>
        <v>шт</v>
      </c>
      <c r="M81" s="49"/>
      <c r="N81" s="50"/>
      <c r="O81" s="50"/>
      <c r="P81" s="50"/>
      <c r="Q81" s="49"/>
      <c r="R81" s="46"/>
      <c r="S81" s="46"/>
      <c r="T81" s="46"/>
      <c r="U81" s="50"/>
      <c r="V81" s="46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46"/>
      <c r="AN81" s="46"/>
    </row>
    <row r="82" spans="1:40" ht="14.4" x14ac:dyDescent="0.25">
      <c r="A82" s="16" t="s">
        <v>150</v>
      </c>
      <c r="B82" s="45"/>
      <c r="C82" s="46"/>
      <c r="D82" s="51" t="s">
        <v>120</v>
      </c>
      <c r="E82" s="45"/>
      <c r="F82" s="45" t="s">
        <v>138</v>
      </c>
      <c r="G82" s="46"/>
      <c r="H82" s="45"/>
      <c r="I82" s="47">
        <v>9</v>
      </c>
      <c r="J82" s="20" t="s">
        <v>225</v>
      </c>
      <c r="K82" s="48"/>
      <c r="L82" s="30" t="str">
        <f t="shared" si="1"/>
        <v>шт</v>
      </c>
      <c r="M82" s="49"/>
      <c r="N82" s="50"/>
      <c r="O82" s="50"/>
      <c r="P82" s="50"/>
      <c r="Q82" s="49"/>
      <c r="R82" s="46"/>
      <c r="S82" s="46"/>
      <c r="T82" s="46"/>
      <c r="U82" s="50"/>
      <c r="V82" s="46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46"/>
      <c r="AN82" s="46"/>
    </row>
    <row r="83" spans="1:40" ht="14.4" x14ac:dyDescent="0.25">
      <c r="A83" s="16" t="s">
        <v>150</v>
      </c>
      <c r="B83" s="45"/>
      <c r="C83" s="46"/>
      <c r="D83" s="51" t="s">
        <v>121</v>
      </c>
      <c r="E83" s="45"/>
      <c r="F83" s="45" t="s">
        <v>139</v>
      </c>
      <c r="G83" s="46"/>
      <c r="H83" s="45"/>
      <c r="I83" s="47">
        <v>2</v>
      </c>
      <c r="J83" s="20" t="s">
        <v>225</v>
      </c>
      <c r="K83" s="48"/>
      <c r="L83" s="30" t="str">
        <f t="shared" si="1"/>
        <v>шт</v>
      </c>
      <c r="M83" s="49"/>
      <c r="N83" s="50"/>
      <c r="O83" s="50"/>
      <c r="P83" s="50"/>
      <c r="Q83" s="49"/>
      <c r="R83" s="46"/>
      <c r="S83" s="46"/>
      <c r="T83" s="46"/>
      <c r="U83" s="50"/>
      <c r="V83" s="46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46"/>
      <c r="AN83" s="46"/>
    </row>
    <row r="84" spans="1:40" ht="14.4" x14ac:dyDescent="0.25">
      <c r="A84" s="16" t="s">
        <v>150</v>
      </c>
      <c r="B84" s="45"/>
      <c r="C84" s="46"/>
      <c r="D84" s="51" t="s">
        <v>122</v>
      </c>
      <c r="E84" s="45"/>
      <c r="F84" s="45" t="s">
        <v>140</v>
      </c>
      <c r="G84" s="46"/>
      <c r="H84" s="45"/>
      <c r="I84" s="47">
        <v>1</v>
      </c>
      <c r="J84" s="20" t="s">
        <v>225</v>
      </c>
      <c r="K84" s="48"/>
      <c r="L84" s="30" t="str">
        <f t="shared" si="1"/>
        <v>шт</v>
      </c>
      <c r="M84" s="49"/>
      <c r="N84" s="50"/>
      <c r="O84" s="50"/>
      <c r="P84" s="50"/>
      <c r="Q84" s="49"/>
      <c r="R84" s="46"/>
      <c r="S84" s="46"/>
      <c r="T84" s="46"/>
      <c r="U84" s="50"/>
      <c r="V84" s="46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46"/>
      <c r="AN84" s="46"/>
    </row>
    <row r="85" spans="1:40" ht="14.4" x14ac:dyDescent="0.25">
      <c r="A85" s="16" t="s">
        <v>150</v>
      </c>
      <c r="B85" s="45"/>
      <c r="C85" s="46"/>
      <c r="D85" s="51" t="s">
        <v>123</v>
      </c>
      <c r="E85" s="45"/>
      <c r="F85" s="45" t="s">
        <v>141</v>
      </c>
      <c r="G85" s="46"/>
      <c r="H85" s="45"/>
      <c r="I85" s="47">
        <v>14</v>
      </c>
      <c r="J85" s="20" t="s">
        <v>225</v>
      </c>
      <c r="K85" s="48"/>
      <c r="L85" s="30" t="str">
        <f t="shared" si="1"/>
        <v>шт</v>
      </c>
      <c r="M85" s="49"/>
      <c r="N85" s="50"/>
      <c r="O85" s="50"/>
      <c r="P85" s="50"/>
      <c r="Q85" s="49"/>
      <c r="R85" s="46"/>
      <c r="S85" s="46"/>
      <c r="T85" s="46"/>
      <c r="U85" s="50"/>
      <c r="V85" s="46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46"/>
      <c r="AN85" s="46"/>
    </row>
    <row r="86" spans="1:40" ht="14.4" x14ac:dyDescent="0.25">
      <c r="A86" s="16" t="s">
        <v>150</v>
      </c>
      <c r="B86" s="45"/>
      <c r="C86" s="46"/>
      <c r="D86" s="51" t="s">
        <v>124</v>
      </c>
      <c r="E86" s="45"/>
      <c r="F86" s="45" t="s">
        <v>142</v>
      </c>
      <c r="G86" s="46"/>
      <c r="H86" s="45"/>
      <c r="I86" s="47">
        <v>1</v>
      </c>
      <c r="J86" s="20" t="s">
        <v>225</v>
      </c>
      <c r="K86" s="48"/>
      <c r="L86" s="30" t="str">
        <f t="shared" si="1"/>
        <v>шт</v>
      </c>
      <c r="M86" s="49"/>
      <c r="N86" s="50"/>
      <c r="O86" s="50"/>
      <c r="P86" s="50"/>
      <c r="Q86" s="49"/>
      <c r="R86" s="46"/>
      <c r="S86" s="46"/>
      <c r="T86" s="46"/>
      <c r="U86" s="50"/>
      <c r="V86" s="46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46"/>
      <c r="AN86" s="46"/>
    </row>
    <row r="87" spans="1:40" ht="14.4" x14ac:dyDescent="0.25">
      <c r="A87" s="16" t="s">
        <v>150</v>
      </c>
      <c r="B87" s="45"/>
      <c r="C87" s="46"/>
      <c r="D87" s="51" t="s">
        <v>125</v>
      </c>
      <c r="E87" s="45"/>
      <c r="F87" s="45" t="s">
        <v>143</v>
      </c>
      <c r="G87" s="46"/>
      <c r="H87" s="45"/>
      <c r="I87" s="47">
        <v>1</v>
      </c>
      <c r="J87" s="20" t="s">
        <v>225</v>
      </c>
      <c r="K87" s="48"/>
      <c r="L87" s="30" t="str">
        <f t="shared" si="1"/>
        <v>шт</v>
      </c>
      <c r="M87" s="49"/>
      <c r="N87" s="50"/>
      <c r="O87" s="50"/>
      <c r="P87" s="50"/>
      <c r="Q87" s="49"/>
      <c r="R87" s="46"/>
      <c r="S87" s="46"/>
      <c r="T87" s="46"/>
      <c r="U87" s="50"/>
      <c r="V87" s="46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46"/>
      <c r="AN87" s="46"/>
    </row>
    <row r="88" spans="1:40" ht="14.4" x14ac:dyDescent="0.25">
      <c r="A88" s="16" t="s">
        <v>150</v>
      </c>
      <c r="B88" s="45"/>
      <c r="C88" s="46"/>
      <c r="D88" s="51" t="s">
        <v>126</v>
      </c>
      <c r="E88" s="45"/>
      <c r="F88" s="45" t="s">
        <v>144</v>
      </c>
      <c r="G88" s="46"/>
      <c r="H88" s="45"/>
      <c r="I88" s="47">
        <v>29</v>
      </c>
      <c r="J88" s="20" t="s">
        <v>225</v>
      </c>
      <c r="K88" s="48"/>
      <c r="L88" s="30" t="str">
        <f t="shared" si="1"/>
        <v>шт</v>
      </c>
      <c r="M88" s="49"/>
      <c r="N88" s="50"/>
      <c r="O88" s="50"/>
      <c r="P88" s="50"/>
      <c r="Q88" s="49"/>
      <c r="R88" s="46"/>
      <c r="S88" s="46"/>
      <c r="T88" s="46"/>
      <c r="U88" s="50"/>
      <c r="V88" s="46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46"/>
      <c r="AN88" s="46"/>
    </row>
    <row r="89" spans="1:40" ht="14.4" x14ac:dyDescent="0.25">
      <c r="A89" s="16" t="s">
        <v>150</v>
      </c>
      <c r="B89" s="45"/>
      <c r="C89" s="46"/>
      <c r="D89" s="51" t="s">
        <v>127</v>
      </c>
      <c r="E89" s="45"/>
      <c r="F89" s="45" t="s">
        <v>145</v>
      </c>
      <c r="G89" s="46"/>
      <c r="H89" s="45"/>
      <c r="I89" s="47">
        <v>1</v>
      </c>
      <c r="J89" s="20" t="s">
        <v>225</v>
      </c>
      <c r="K89" s="48"/>
      <c r="L89" s="30" t="str">
        <f t="shared" si="1"/>
        <v>шт</v>
      </c>
      <c r="M89" s="49"/>
      <c r="N89" s="50"/>
      <c r="O89" s="50"/>
      <c r="P89" s="50"/>
      <c r="Q89" s="49"/>
      <c r="R89" s="46"/>
      <c r="S89" s="46"/>
      <c r="T89" s="46"/>
      <c r="U89" s="50"/>
      <c r="V89" s="46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46"/>
      <c r="AN89" s="46"/>
    </row>
    <row r="90" spans="1:40" ht="14.4" x14ac:dyDescent="0.25">
      <c r="A90" s="16" t="s">
        <v>150</v>
      </c>
      <c r="B90" s="45"/>
      <c r="C90" s="46"/>
      <c r="D90" s="51" t="s">
        <v>128</v>
      </c>
      <c r="E90" s="45"/>
      <c r="F90" s="45" t="s">
        <v>146</v>
      </c>
      <c r="G90" s="46"/>
      <c r="H90" s="45"/>
      <c r="I90" s="47">
        <v>12</v>
      </c>
      <c r="J90" s="20" t="s">
        <v>225</v>
      </c>
      <c r="K90" s="48"/>
      <c r="L90" s="30" t="str">
        <f t="shared" si="1"/>
        <v>шт</v>
      </c>
      <c r="M90" s="49"/>
      <c r="N90" s="50"/>
      <c r="O90" s="50"/>
      <c r="P90" s="50"/>
      <c r="Q90" s="49"/>
      <c r="R90" s="46"/>
      <c r="S90" s="46"/>
      <c r="T90" s="46"/>
      <c r="U90" s="50"/>
      <c r="V90" s="46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46"/>
      <c r="AN90" s="46"/>
    </row>
    <row r="91" spans="1:40" ht="14.4" x14ac:dyDescent="0.25">
      <c r="A91" s="16" t="s">
        <v>150</v>
      </c>
      <c r="B91" s="45"/>
      <c r="C91" s="46"/>
      <c r="D91" s="51" t="s">
        <v>129</v>
      </c>
      <c r="E91" s="45"/>
      <c r="F91" s="45" t="s">
        <v>147</v>
      </c>
      <c r="G91" s="46"/>
      <c r="H91" s="45"/>
      <c r="I91" s="47">
        <v>6</v>
      </c>
      <c r="J91" s="20" t="s">
        <v>225</v>
      </c>
      <c r="K91" s="48"/>
      <c r="L91" s="30" t="str">
        <f t="shared" si="1"/>
        <v>шт</v>
      </c>
      <c r="M91" s="49"/>
      <c r="N91" s="50"/>
      <c r="O91" s="50"/>
      <c r="P91" s="50"/>
      <c r="Q91" s="49"/>
      <c r="R91" s="46"/>
      <c r="S91" s="46"/>
      <c r="T91" s="46"/>
      <c r="U91" s="50"/>
      <c r="V91" s="46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46"/>
      <c r="AN91" s="46"/>
    </row>
    <row r="92" spans="1:40" ht="14.4" x14ac:dyDescent="0.25">
      <c r="A92" s="16" t="s">
        <v>150</v>
      </c>
      <c r="B92" s="45"/>
      <c r="C92" s="46"/>
      <c r="D92" s="51" t="s">
        <v>130</v>
      </c>
      <c r="E92" s="45"/>
      <c r="F92" s="45" t="s">
        <v>148</v>
      </c>
      <c r="G92" s="46"/>
      <c r="H92" s="45"/>
      <c r="I92" s="47">
        <v>3</v>
      </c>
      <c r="J92" s="20" t="s">
        <v>225</v>
      </c>
      <c r="K92" s="48"/>
      <c r="L92" s="30" t="str">
        <f t="shared" si="1"/>
        <v>шт</v>
      </c>
      <c r="M92" s="49"/>
      <c r="N92" s="50"/>
      <c r="O92" s="50"/>
      <c r="P92" s="50"/>
      <c r="Q92" s="49"/>
      <c r="R92" s="46"/>
      <c r="S92" s="46"/>
      <c r="T92" s="46"/>
      <c r="U92" s="50"/>
      <c r="V92" s="46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46"/>
      <c r="AN92" s="46"/>
    </row>
    <row r="93" spans="1:40" ht="14.4" x14ac:dyDescent="0.25">
      <c r="A93" s="16" t="s">
        <v>150</v>
      </c>
      <c r="B93" s="45"/>
      <c r="C93" s="46"/>
      <c r="D93" s="51" t="s">
        <v>131</v>
      </c>
      <c r="E93" s="45"/>
      <c r="F93" s="45" t="s">
        <v>149</v>
      </c>
      <c r="G93" s="46"/>
      <c r="H93" s="45"/>
      <c r="I93" s="47">
        <v>13</v>
      </c>
      <c r="J93" s="20" t="s">
        <v>225</v>
      </c>
      <c r="K93" s="48"/>
      <c r="L93" s="30" t="str">
        <f t="shared" si="1"/>
        <v>шт</v>
      </c>
      <c r="M93" s="49"/>
      <c r="N93" s="50"/>
      <c r="O93" s="50"/>
      <c r="P93" s="50"/>
      <c r="Q93" s="49"/>
      <c r="R93" s="46"/>
      <c r="S93" s="46"/>
      <c r="T93" s="46"/>
      <c r="U93" s="50"/>
      <c r="V93" s="46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46"/>
      <c r="AN93" s="46"/>
    </row>
    <row r="94" spans="1:40" ht="14.4" x14ac:dyDescent="0.25">
      <c r="A94" s="16" t="s">
        <v>150</v>
      </c>
      <c r="B94" s="45"/>
      <c r="C94" s="46"/>
      <c r="D94" s="52" t="s">
        <v>226</v>
      </c>
      <c r="E94" s="45"/>
      <c r="F94" s="45" t="s">
        <v>229</v>
      </c>
      <c r="G94" s="46"/>
      <c r="H94" s="45"/>
      <c r="I94" s="47">
        <v>42</v>
      </c>
      <c r="J94" s="20" t="s">
        <v>225</v>
      </c>
      <c r="K94" s="48"/>
      <c r="L94" s="30" t="str">
        <f t="shared" si="1"/>
        <v>шт</v>
      </c>
      <c r="M94" s="49"/>
      <c r="N94" s="50"/>
      <c r="O94" s="50"/>
      <c r="P94" s="50"/>
      <c r="Q94" s="49"/>
      <c r="R94" s="46"/>
      <c r="S94" s="46"/>
      <c r="T94" s="46"/>
      <c r="U94" s="50"/>
      <c r="V94" s="46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46"/>
      <c r="AN94" s="46"/>
    </row>
    <row r="95" spans="1:40" ht="14.4" x14ac:dyDescent="0.25">
      <c r="A95" s="16" t="s">
        <v>150</v>
      </c>
      <c r="B95" s="45"/>
      <c r="C95" s="46"/>
      <c r="D95" s="52" t="s">
        <v>227</v>
      </c>
      <c r="E95" s="45"/>
      <c r="F95" s="45" t="s">
        <v>230</v>
      </c>
      <c r="G95" s="46"/>
      <c r="H95" s="45"/>
      <c r="I95" s="47">
        <v>1</v>
      </c>
      <c r="J95" s="20" t="s">
        <v>225</v>
      </c>
      <c r="K95" s="48"/>
      <c r="L95" s="30" t="str">
        <f t="shared" si="1"/>
        <v>шт</v>
      </c>
      <c r="M95" s="49"/>
      <c r="N95" s="50"/>
      <c r="O95" s="50"/>
      <c r="P95" s="50"/>
      <c r="Q95" s="49"/>
      <c r="R95" s="46"/>
      <c r="S95" s="46"/>
      <c r="T95" s="46"/>
      <c r="U95" s="50"/>
      <c r="V95" s="46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46"/>
      <c r="AN95" s="46"/>
    </row>
    <row r="96" spans="1:40" ht="14.4" x14ac:dyDescent="0.25">
      <c r="A96" s="16" t="s">
        <v>150</v>
      </c>
      <c r="B96" s="45"/>
      <c r="C96" s="46"/>
      <c r="D96" s="52" t="s">
        <v>228</v>
      </c>
      <c r="E96" s="45"/>
      <c r="F96" s="45" t="s">
        <v>231</v>
      </c>
      <c r="G96" s="46"/>
      <c r="H96" s="45"/>
      <c r="I96" s="47">
        <v>6</v>
      </c>
      <c r="J96" s="20" t="s">
        <v>225</v>
      </c>
      <c r="K96" s="48"/>
      <c r="L96" s="30" t="str">
        <f t="shared" si="1"/>
        <v>шт</v>
      </c>
      <c r="M96" s="49"/>
      <c r="N96" s="50"/>
      <c r="O96" s="50"/>
      <c r="P96" s="50"/>
      <c r="Q96" s="49"/>
      <c r="R96" s="46"/>
      <c r="S96" s="46"/>
      <c r="T96" s="46"/>
      <c r="U96" s="50"/>
      <c r="V96" s="46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46"/>
      <c r="AN96" s="46"/>
    </row>
  </sheetData>
  <sheetProtection password="CC6D" sheet="1" objects="1" scenarios="1" insertRows="0" autoFilter="0"/>
  <sortState ref="A2:AN16">
    <sortCondition ref="F2:F16"/>
    <sortCondition ref="I2:I16"/>
  </sortState>
  <conditionalFormatting sqref="L2:L96">
    <cfRule type="cellIs" dxfId="6" priority="7" operator="notEqual">
      <formula>J2</formula>
    </cfRule>
  </conditionalFormatting>
  <conditionalFormatting sqref="K2">
    <cfRule type="containsText" dxfId="5" priority="5" operator="containsText" text=" ">
      <formula>NOT(ISERROR(SEARCH(" ",K2)))</formula>
    </cfRule>
    <cfRule type="containsText" dxfId="4" priority="6" operator="containsText" text=".">
      <formula>NOT(ISERROR(SEARCH(".",K2)))</formula>
    </cfRule>
  </conditionalFormatting>
  <conditionalFormatting sqref="K3:K13">
    <cfRule type="containsText" dxfId="3" priority="3" operator="containsText" text=" ">
      <formula>NOT(ISERROR(SEARCH(" ",K3)))</formula>
    </cfRule>
    <cfRule type="containsText" dxfId="2" priority="4" operator="containsText" text=".">
      <formula>NOT(ISERROR(SEARCH(".",K3)))</formula>
    </cfRule>
  </conditionalFormatting>
  <conditionalFormatting sqref="D2:D96">
    <cfRule type="duplicateValues" dxfId="0" priority="1"/>
  </conditionalFormatting>
  <dataValidations count="1">
    <dataValidation type="list" allowBlank="1" showInputMessage="1" showErrorMessage="1" sqref="R2:R13">
      <formula1>"RUR,EUR,USD,CNY"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"Новомет-Пермь"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Анатолий Алексеевич</dc:creator>
  <cp:lastModifiedBy>Прокопьева Кристина Александровна</cp:lastModifiedBy>
  <dcterms:created xsi:type="dcterms:W3CDTF">2017-11-15T05:28:15Z</dcterms:created>
  <dcterms:modified xsi:type="dcterms:W3CDTF">2026-05-18T06:17:25Z</dcterms:modified>
</cp:coreProperties>
</file>