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31" i="1" l="1"/>
  <c r="C28" i="1"/>
  <c r="C27" i="1"/>
  <c r="C10" i="1"/>
  <c r="C17" i="1" l="1"/>
  <c r="C42" i="1"/>
  <c r="C24" i="1" l="1"/>
</calcChain>
</file>

<file path=xl/sharedStrings.xml><?xml version="1.0" encoding="utf-8"?>
<sst xmlns="http://schemas.openxmlformats.org/spreadsheetml/2006/main" count="44" uniqueCount="37">
  <si>
    <t>ОП</t>
  </si>
  <si>
    <t>ОП Нефтеюганск</t>
  </si>
  <si>
    <t xml:space="preserve">Количество, тн </t>
  </si>
  <si>
    <t>Итого по ОП Нефтеюганск: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</si>
  <si>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</si>
  <si>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</si>
  <si>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</si>
  <si>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</si>
  <si>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</si>
  <si>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</si>
  <si>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</si>
  <si>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(куски, сростки)</t>
  </si>
  <si>
    <t>Кабельный лом медный (из КПБП 3*10)</t>
  </si>
  <si>
    <t>Кабеьный лом медный (из КПБП 3*16)</t>
  </si>
  <si>
    <t>Кабеьный лом медный (из КПБП 3*25)</t>
  </si>
  <si>
    <t>Кабельный лом медный (куски, сростки КПБП)</t>
  </si>
  <si>
    <t>Кабельный лом медный (из освинцованного кабеля 3*21)</t>
  </si>
  <si>
    <t>Кабельный лом медный (из освинцованного кабеля 3*16 (удлинители))</t>
  </si>
  <si>
    <t>Кабельный лом медный (из освинцованного кабеля 3*16  (удлинители))</t>
  </si>
  <si>
    <t>Кабельный лом медный (из освинцованного кабеля 3*8)</t>
  </si>
  <si>
    <t>Кабельный лом медный (куски, сростки освинцованного кабеля)</t>
  </si>
  <si>
    <t>Кабельный лом медный (из освинцованного кабеля 3*13)</t>
  </si>
  <si>
    <t>Кабельный лом медный (из КНППОБПЛ 4*6)</t>
  </si>
  <si>
    <t>ОП Стрежевой</t>
  </si>
  <si>
    <t>Итого по ОП Стрежевой:</t>
  </si>
  <si>
    <t>Кабельный лом медный из освинцованного кабеля 3*16</t>
  </si>
  <si>
    <t>Кабельный лом медный из освинцованного кабеля 3*21</t>
  </si>
  <si>
    <t>Кабельный лом медный из освинцованного кабеля 3*16 (удлинители)</t>
  </si>
  <si>
    <t>Лом меди (медная жила б/у Без изоляции в бухтах)</t>
  </si>
  <si>
    <t>Лом меди (медная жила б/у Без изоляции в брикетах)</t>
  </si>
  <si>
    <t>Лом меди (медная жила б/у В изоляции )</t>
  </si>
  <si>
    <t>Лом меди (медная жила б/у В изоляции в бухтах)</t>
  </si>
  <si>
    <t>Лом медный (пакеты ротора)</t>
  </si>
  <si>
    <t>Кабельный лом медный (из освинцованного кабеля 3*35 (удлинители))</t>
  </si>
  <si>
    <t>Капиллярная трубка ТКПпБ 5/10 б/у</t>
  </si>
  <si>
    <t>Примечание:</t>
  </si>
  <si>
    <t>Объем лома является ориентировочным и может быть изменен в сторону увеличения на момент подписания Договора и спецификации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</si>
</sst>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5" borderId="1" xfId="0" applyFont="1" applyFill="1" applyBorder="1"/>
    <xf numFmtId="0" fontId="9" fillId="6" borderId="1" xfId="0" applyFont="1" applyFill="1" applyBorder="1"/>
    <xf numFmtId="164" fontId="7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/>
    </xf>
    <xf numFmtId="0" fontId="9" fillId="7" borderId="1" xfId="0" applyFont="1" applyFill="1" applyBorder="1"/>
    <xf numFmtId="164" fontId="10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1" fillId="0" borderId="0" xfId="0" applyFont="1"/>
  </cellXfs>
  <cellStyles count="5">
    <cellStyle name="Обычный" xfId="0" builtinId="0"/>
    <cellStyle name="Обычный 2" xfId="1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5"/>
  <sheetViews>
    <sheetView tabSelected="1" zoomScale="70" zoomScaleNormal="70" workbookViewId="0">
      <selection activeCell="B45" sqref="B45"/>
    </sheetView>
  </sheetViews>
  <sheetFormatPr defaultRowHeight="15" x14ac:dyDescent="0.25"/>
  <cols>
    <col min="1" max="1" width="12.140625" style="1" customWidth="1"/>
    <col min="2" max="2" width="69" style="1" customWidth="1"/>
    <col min="3" max="3" width="32.5703125" style="9" customWidth="1"/>
    <col min="4" max="4" width="31.5703125" style="1" customWidth="1"/>
    <col min="5" max="5" width="9.140625" style="1"/>
    <col min="6" max="6" width="41.85546875" style="1" customWidth="1"/>
    <col min="7" max="7" width="18.7109375" style="1" customWidth="1"/>
    <col min="8" max="16384" width="9.140625" style="1"/>
  </cols>
  <sheetData>
    <row r="2" spans="2:3" x14ac:dyDescent="0.25">
      <c r="B2" s="2" t="s">
        <v>0</v>
      </c>
      <c r="C2" s="3" t="s">
        <v>2</v>
      </c>
    </row>
    <row r="3" spans="2:3" ht="15.75" x14ac:dyDescent="0.25">
      <c r="B3" s="4" t="s">
        <v>1</v>
      </c>
      <c r="C3" s="10"/>
    </row>
    <row r="4" spans="2:3" ht="15.75" x14ac:dyDescent="0.25">
      <c r="B4" s="16" t="s">
        <v>10</v>
      </c>
      <c r="C4" s="17">
        <v>276.53199999999998</v>
      </c>
    </row>
    <row r="5" spans="2:3" ht="15.75" x14ac:dyDescent="0.25">
      <c r="B5" s="16" t="s">
        <v>17</v>
      </c>
      <c r="C5" s="17">
        <v>68.816000000000003</v>
      </c>
    </row>
    <row r="6" spans="2:3" ht="15.75" x14ac:dyDescent="0.25">
      <c r="B6" s="16" t="s">
        <v>33</v>
      </c>
      <c r="C6" s="17">
        <v>0.73799999999999999</v>
      </c>
    </row>
    <row r="7" spans="2:3" ht="15.75" x14ac:dyDescent="0.25">
      <c r="B7" s="18" t="s">
        <v>11</v>
      </c>
      <c r="C7" s="17">
        <v>19.875562000000002</v>
      </c>
    </row>
    <row r="8" spans="2:3" ht="15.75" x14ac:dyDescent="0.25">
      <c r="B8" s="18" t="s">
        <v>13</v>
      </c>
      <c r="C8" s="17">
        <v>20</v>
      </c>
    </row>
    <row r="9" spans="2:3" ht="15.75" x14ac:dyDescent="0.25">
      <c r="B9" s="18" t="s">
        <v>14</v>
      </c>
      <c r="C9" s="17">
        <v>20</v>
      </c>
    </row>
    <row r="10" spans="2:3" ht="15.75" x14ac:dyDescent="0.25">
      <c r="B10" s="23" t="s">
        <v>3</v>
      </c>
      <c r="C10" s="5">
        <f>SUM(C4:C9)</f>
        <v>405.96156199999996</v>
      </c>
    </row>
    <row r="11" spans="2:3" x14ac:dyDescent="0.25">
      <c r="B11" s="6" t="s">
        <v>5</v>
      </c>
      <c r="C11" s="11"/>
    </row>
    <row r="12" spans="2:3" x14ac:dyDescent="0.25">
      <c r="B12" s="16" t="s">
        <v>12</v>
      </c>
      <c r="C12" s="19">
        <v>5.1040000000000001</v>
      </c>
    </row>
    <row r="13" spans="2:3" x14ac:dyDescent="0.25">
      <c r="B13" s="16" t="s">
        <v>19</v>
      </c>
      <c r="C13" s="19">
        <v>10.493</v>
      </c>
    </row>
    <row r="14" spans="2:3" x14ac:dyDescent="0.25">
      <c r="B14" s="16" t="s">
        <v>21</v>
      </c>
      <c r="C14" s="19">
        <v>2.165</v>
      </c>
    </row>
    <row r="15" spans="2:3" x14ac:dyDescent="0.25">
      <c r="B15" s="16" t="s">
        <v>10</v>
      </c>
      <c r="C15" s="19">
        <v>19.202000000000002</v>
      </c>
    </row>
    <row r="16" spans="2:3" x14ac:dyDescent="0.25">
      <c r="B16" s="16" t="s">
        <v>32</v>
      </c>
      <c r="C16" s="19">
        <v>1.266</v>
      </c>
    </row>
    <row r="17" spans="2:3" x14ac:dyDescent="0.25">
      <c r="B17" s="6" t="s">
        <v>6</v>
      </c>
      <c r="C17" s="11">
        <f>SUM(C12:C16)</f>
        <v>38.229999999999997</v>
      </c>
    </row>
    <row r="18" spans="2:3" x14ac:dyDescent="0.25">
      <c r="B18" s="7" t="s">
        <v>7</v>
      </c>
      <c r="C18" s="12"/>
    </row>
    <row r="19" spans="2:3" x14ac:dyDescent="0.25">
      <c r="B19" s="16" t="s">
        <v>15</v>
      </c>
      <c r="C19" s="19">
        <v>2.3119999999999998</v>
      </c>
    </row>
    <row r="20" spans="2:3" x14ac:dyDescent="0.25">
      <c r="B20" s="16" t="s">
        <v>20</v>
      </c>
      <c r="C20" s="19">
        <v>0.42199999999999999</v>
      </c>
    </row>
    <row r="21" spans="2:3" x14ac:dyDescent="0.25">
      <c r="B21" s="16" t="s">
        <v>10</v>
      </c>
      <c r="C21" s="19">
        <v>208.375</v>
      </c>
    </row>
    <row r="22" spans="2:3" x14ac:dyDescent="0.25">
      <c r="B22" s="16" t="s">
        <v>16</v>
      </c>
      <c r="C22" s="19">
        <v>8.0779999999999994</v>
      </c>
    </row>
    <row r="23" spans="2:3" x14ac:dyDescent="0.25">
      <c r="B23" s="16" t="s">
        <v>22</v>
      </c>
      <c r="C23" s="19">
        <v>26.562000000000001</v>
      </c>
    </row>
    <row r="24" spans="2:3" x14ac:dyDescent="0.25">
      <c r="B24" s="7" t="s">
        <v>8</v>
      </c>
      <c r="C24" s="12">
        <f>SUM(C19:C23)</f>
        <v>245.74900000000002</v>
      </c>
    </row>
    <row r="25" spans="2:3" x14ac:dyDescent="0.25">
      <c r="B25" s="8" t="s">
        <v>9</v>
      </c>
      <c r="C25" s="13"/>
    </row>
    <row r="26" spans="2:3" x14ac:dyDescent="0.25">
      <c r="B26" s="16" t="s">
        <v>15</v>
      </c>
      <c r="C26" s="3">
        <v>4.0880000000000001</v>
      </c>
    </row>
    <row r="27" spans="2:3" x14ac:dyDescent="0.25">
      <c r="B27" s="16" t="s">
        <v>10</v>
      </c>
      <c r="C27" s="3">
        <f>2426/1000+4534/1000</f>
        <v>6.96</v>
      </c>
    </row>
    <row r="28" spans="2:3" x14ac:dyDescent="0.25">
      <c r="B28" s="16" t="s">
        <v>18</v>
      </c>
      <c r="C28" s="3">
        <f>18.651</f>
        <v>18.651</v>
      </c>
    </row>
    <row r="29" spans="2:3" x14ac:dyDescent="0.25">
      <c r="B29" s="16" t="s">
        <v>32</v>
      </c>
      <c r="C29" s="3">
        <v>2.3730000000000002</v>
      </c>
    </row>
    <row r="30" spans="2:3" x14ac:dyDescent="0.25">
      <c r="B30" s="16" t="s">
        <v>34</v>
      </c>
      <c r="C30" s="19">
        <v>28</v>
      </c>
    </row>
    <row r="31" spans="2:3" x14ac:dyDescent="0.25">
      <c r="B31" s="8" t="s">
        <v>4</v>
      </c>
      <c r="C31" s="14">
        <f>SUM(C26:C30)</f>
        <v>60.071999999999996</v>
      </c>
    </row>
    <row r="32" spans="2:3" x14ac:dyDescent="0.25">
      <c r="B32" s="20" t="s">
        <v>23</v>
      </c>
      <c r="C32" s="15"/>
    </row>
    <row r="33" spans="2:3" x14ac:dyDescent="0.25">
      <c r="B33" s="22" t="s">
        <v>25</v>
      </c>
      <c r="C33" s="3">
        <v>121.01606</v>
      </c>
    </row>
    <row r="34" spans="2:3" x14ac:dyDescent="0.25">
      <c r="B34" s="22" t="s">
        <v>26</v>
      </c>
      <c r="C34" s="3">
        <v>0.56323000000000001</v>
      </c>
    </row>
    <row r="35" spans="2:3" x14ac:dyDescent="0.25">
      <c r="B35" s="22" t="s">
        <v>27</v>
      </c>
      <c r="C35" s="3">
        <v>26.958120000000001</v>
      </c>
    </row>
    <row r="36" spans="2:3" x14ac:dyDescent="0.25">
      <c r="B36" s="22" t="s">
        <v>11</v>
      </c>
      <c r="C36" s="3">
        <v>7.1219999999999999</v>
      </c>
    </row>
    <row r="37" spans="2:3" x14ac:dyDescent="0.25">
      <c r="B37" s="22" t="s">
        <v>28</v>
      </c>
      <c r="C37" s="3">
        <v>43.725999999999999</v>
      </c>
    </row>
    <row r="38" spans="2:3" x14ac:dyDescent="0.25">
      <c r="B38" s="22" t="s">
        <v>29</v>
      </c>
      <c r="C38" s="3">
        <v>2.2109999999999999</v>
      </c>
    </row>
    <row r="39" spans="2:3" x14ac:dyDescent="0.25">
      <c r="B39" s="22" t="s">
        <v>30</v>
      </c>
      <c r="C39" s="3">
        <v>1.397</v>
      </c>
    </row>
    <row r="40" spans="2:3" x14ac:dyDescent="0.25">
      <c r="B40" s="22" t="s">
        <v>31</v>
      </c>
      <c r="C40" s="3">
        <v>10.734999999999999</v>
      </c>
    </row>
    <row r="41" spans="2:3" x14ac:dyDescent="0.25">
      <c r="B41" s="22" t="s">
        <v>32</v>
      </c>
      <c r="C41" s="3">
        <v>4.1379999999999999</v>
      </c>
    </row>
    <row r="42" spans="2:3" x14ac:dyDescent="0.25">
      <c r="B42" s="20" t="s">
        <v>24</v>
      </c>
      <c r="C42" s="21">
        <f>SUM(C33:C41)</f>
        <v>217.86641</v>
      </c>
    </row>
    <row r="43" spans="2:3" ht="23.25" x14ac:dyDescent="0.35">
      <c r="B43" s="24"/>
    </row>
    <row r="44" spans="2:3" ht="23.25" x14ac:dyDescent="0.35">
      <c r="B44" s="24" t="s">
        <v>35</v>
      </c>
    </row>
    <row r="45" spans="2:3" ht="23.25" x14ac:dyDescent="0.35">
      <c r="B45" s="24" t="s">
        <v>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2016-06-21T06:48:05Z</dcterms:modified>
</cp:coreProperties>
</file>