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42" i="1" l="1"/>
  <c r="C39" i="1"/>
  <c r="C38" i="1"/>
  <c r="E45" i="1"/>
  <c r="E46" i="1"/>
  <c r="E47" i="1"/>
  <c r="E48" i="1"/>
  <c r="E49" i="1"/>
  <c r="E50" i="1"/>
  <c r="E51" i="1"/>
  <c r="E52" i="1"/>
  <c r="C53" i="1"/>
  <c r="E32" i="1" l="1"/>
  <c r="E33" i="1"/>
  <c r="E34" i="1"/>
  <c r="C35" i="1"/>
  <c r="E44" i="1" l="1"/>
  <c r="E53" i="1" s="1"/>
  <c r="E30" i="1"/>
  <c r="E24" i="1"/>
  <c r="E26" i="1"/>
  <c r="E27" i="1"/>
  <c r="C28" i="1"/>
  <c r="C21" i="1"/>
  <c r="E31" i="1" l="1"/>
  <c r="E35" i="1" l="1"/>
  <c r="E15" i="1"/>
  <c r="E38" i="1"/>
  <c r="E39" i="1"/>
  <c r="E40" i="1"/>
  <c r="E41" i="1"/>
  <c r="E37" i="1"/>
  <c r="E23" i="1"/>
  <c r="E28" i="1" s="1"/>
  <c r="E16" i="1"/>
  <c r="E17" i="1"/>
  <c r="E18" i="1"/>
  <c r="E20" i="1"/>
  <c r="E42" i="1" l="1"/>
  <c r="E21" i="1"/>
</calcChain>
</file>

<file path=xl/sharedStrings.xml><?xml version="1.0" encoding="utf-8"?>
<sst xmlns="http://schemas.openxmlformats.org/spreadsheetml/2006/main" count="55" uniqueCount="48">
  <si>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</si>
  <si>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</si>
  <si>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</si>
  <si>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</si>
  <si>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</si>
  <si>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</si>
  <si>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</si>
  <si>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</si>
  <si>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</si>
  <si>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</si>
  <si>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</si>
  <si>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</si>
  <si>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</si>
  <si>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</si>
  <si>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</si>
  <si>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</si>
  <si>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</si>
  <si>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</si>
  <si>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Кабеьный лом медный (из КПБП 3*16)</t>
  </si>
  <si>
    <t>Кабеьный лом медный (из КПБП 3*25)</t>
  </si>
  <si>
    <t>Кабельный лом медный (куски, сростки)</t>
  </si>
  <si>
    <t>Кабельный лом медный (из КПБП 3*10)</t>
  </si>
  <si>
    <t>Кабельный лом медный (куски, сростки КПБП)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</si>
  <si>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</si>
  <si>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</si>
  <si>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Кабельный лом медный (из освинцованного кабеля 3*8)</t>
  </si>
  <si>
    <t>Кабельный лом медный (куски, сростки освинцованного кабеля)</t>
  </si>
  <si>
    <t>Кабельный лом медный (из освинцованного кабеля 3*13)</t>
  </si>
  <si>
    <t>Кабельный лом медный (из КНППОБПЛ 4*6)</t>
  </si>
  <si>
    <t>ОП Стрежевой</t>
  </si>
  <si>
    <t>Кабельный лом медный из освинцованного кабеля 3*16</t>
  </si>
  <si>
    <t>Кабельный лом медный из освинцованного кабеля 3*21</t>
  </si>
  <si>
    <t>Кабельный лом медный из освинцованного кабеля 3*16 (удлинители)</t>
  </si>
  <si>
    <t>Лом меди (медная жила б/у Без изоляции в бухтах)</t>
  </si>
  <si>
    <t>Лом меди (медная жила б/у Без изоляции в брикетах)</t>
  </si>
  <si>
    <t>Лом меди (медная жила б/у В изоляции )</t>
  </si>
  <si>
    <t>Лом меди (медная жила б/у В изоляции в бухтах)</t>
  </si>
  <si>
    <t>Лом медный (пакеты ротора)</t>
  </si>
  <si>
    <t>Итого по ОП Стрежевой:</t>
  </si>
  <si>
    <t>Кабельный лом медный (из освинцованного кабеля 3*35 (удлинители))</t>
  </si>
  <si>
    <t>Капиллярная трубка ТКПпБ 5/10 б/у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</si>
  <si>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</si>
  <si>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</si>
  <si>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</si>
  <si>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</si>
  <si>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</si>
  <si>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</si>
  <si>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Исх.№____________ от "________" ________________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</si>
</sst>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tabSelected="1" topLeftCell="A13" zoomScale="70" zoomScaleNormal="70" workbookViewId="0">
      <selection activeCell="D1" sqref="D1"/>
    </sheetView>
  </sheetViews>
  <sheetFormatPr defaultRowHeight="15" x14ac:dyDescent="0.25"/>
  <cols>
    <col min="1" max="1" width="12.140625" style="1" customWidth="1"/>
    <col min="2" max="2" width="52.28515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47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0" t="s">
        <v>7</v>
      </c>
      <c r="C11" s="30"/>
      <c r="D11" s="30"/>
      <c r="E11" s="30"/>
    </row>
    <row r="13" spans="1:5" ht="29.25" x14ac:dyDescent="0.25">
      <c r="B13" s="5" t="s">
        <v>0</v>
      </c>
      <c r="C13" s="7" t="s">
        <v>2</v>
      </c>
      <c r="D13" s="19" t="s">
        <v>8</v>
      </c>
      <c r="E13" s="19" t="s">
        <v>9</v>
      </c>
    </row>
    <row r="14" spans="1:5" ht="15.75" x14ac:dyDescent="0.25">
      <c r="B14" s="8" t="s">
        <v>1</v>
      </c>
      <c r="C14" s="9"/>
      <c r="D14" s="20"/>
      <c r="E14" s="20"/>
    </row>
    <row r="15" spans="1:5" ht="15.75" x14ac:dyDescent="0.25">
      <c r="B15" s="6" t="s">
        <v>16</v>
      </c>
      <c r="C15" s="22">
        <v>276.53199999999998</v>
      </c>
      <c r="D15" s="6"/>
      <c r="E15" s="6">
        <f>C15*D15</f>
        <v>0</v>
      </c>
    </row>
    <row r="16" spans="1:5" ht="15.75" x14ac:dyDescent="0.25">
      <c r="B16" s="6" t="s">
        <v>17</v>
      </c>
      <c r="C16" s="22">
        <v>68.816000000000003</v>
      </c>
      <c r="D16" s="6"/>
      <c r="E16" s="6">
        <f t="shared" ref="E16:E20" si="0">C16*D16</f>
        <v>0</v>
      </c>
    </row>
    <row r="17" spans="2:5" ht="15.75" x14ac:dyDescent="0.25">
      <c r="B17" s="6" t="s">
        <v>39</v>
      </c>
      <c r="C17" s="22">
        <v>0.73799999999999999</v>
      </c>
      <c r="D17" s="6"/>
      <c r="E17" s="6">
        <f t="shared" si="0"/>
        <v>0</v>
      </c>
    </row>
    <row r="18" spans="2:5" ht="15.75" x14ac:dyDescent="0.25">
      <c r="B18" s="23" t="s">
        <v>20</v>
      </c>
      <c r="C18" s="22">
        <v>19.875562000000002</v>
      </c>
      <c r="D18" s="6"/>
      <c r="E18" s="6">
        <f t="shared" si="0"/>
        <v>0</v>
      </c>
    </row>
    <row r="19" spans="2:5" ht="15.75" x14ac:dyDescent="0.25">
      <c r="B19" s="23" t="s">
        <v>18</v>
      </c>
      <c r="C19" s="22">
        <v>20</v>
      </c>
      <c r="D19" s="6"/>
      <c r="E19" s="6"/>
    </row>
    <row r="20" spans="2:5" ht="15.75" x14ac:dyDescent="0.25">
      <c r="B20" s="23" t="s">
        <v>19</v>
      </c>
      <c r="C20" s="22">
        <v>20</v>
      </c>
      <c r="D20" s="5"/>
      <c r="E20" s="6">
        <f t="shared" si="0"/>
        <v>0</v>
      </c>
    </row>
    <row r="21" spans="2:5" ht="15.75" x14ac:dyDescent="0.25">
      <c r="B21" s="10" t="s">
        <v>3</v>
      </c>
      <c r="C21" s="11">
        <f>SUM(C15:C20)</f>
        <v>405.96156199999996</v>
      </c>
      <c r="D21" s="11"/>
      <c r="E21" s="11">
        <f>SUM(E15:E20)</f>
        <v>0</v>
      </c>
    </row>
    <row r="22" spans="2:5" x14ac:dyDescent="0.25">
      <c r="B22" s="12" t="s">
        <v>11</v>
      </c>
      <c r="C22" s="13"/>
      <c r="D22" s="13"/>
      <c r="E22" s="13"/>
    </row>
    <row r="23" spans="2:5" x14ac:dyDescent="0.25">
      <c r="B23" s="6" t="s">
        <v>21</v>
      </c>
      <c r="C23" s="24">
        <v>5.1040000000000001</v>
      </c>
      <c r="D23" s="21"/>
      <c r="E23" s="21">
        <f t="shared" ref="E23:E27" si="1">C23*D23</f>
        <v>0</v>
      </c>
    </row>
    <row r="24" spans="2:5" x14ac:dyDescent="0.25">
      <c r="B24" s="6" t="s">
        <v>25</v>
      </c>
      <c r="C24" s="24">
        <v>10.493</v>
      </c>
      <c r="D24" s="21"/>
      <c r="E24" s="21">
        <f t="shared" si="1"/>
        <v>0</v>
      </c>
    </row>
    <row r="25" spans="2:5" x14ac:dyDescent="0.25">
      <c r="B25" s="6" t="s">
        <v>27</v>
      </c>
      <c r="C25" s="24">
        <v>2.165</v>
      </c>
      <c r="D25" s="21"/>
      <c r="E25" s="21"/>
    </row>
    <row r="26" spans="2:5" x14ac:dyDescent="0.25">
      <c r="B26" s="6" t="s">
        <v>16</v>
      </c>
      <c r="C26" s="24">
        <v>19.202000000000002</v>
      </c>
      <c r="D26" s="21"/>
      <c r="E26" s="21">
        <f t="shared" si="1"/>
        <v>0</v>
      </c>
    </row>
    <row r="27" spans="2:5" x14ac:dyDescent="0.25">
      <c r="B27" s="6" t="s">
        <v>37</v>
      </c>
      <c r="C27" s="24">
        <v>1.266</v>
      </c>
      <c r="D27" s="21"/>
      <c r="E27" s="21">
        <f t="shared" si="1"/>
        <v>0</v>
      </c>
    </row>
    <row r="28" spans="2:5" x14ac:dyDescent="0.25">
      <c r="B28" s="12" t="s">
        <v>12</v>
      </c>
      <c r="C28" s="13">
        <f>SUM(C23:C27)</f>
        <v>38.229999999999997</v>
      </c>
      <c r="D28" s="13"/>
      <c r="E28" s="13">
        <f>SUM(E23:E27)</f>
        <v>0</v>
      </c>
    </row>
    <row r="29" spans="2:5" x14ac:dyDescent="0.25">
      <c r="B29" s="14" t="s">
        <v>13</v>
      </c>
      <c r="C29" s="15"/>
      <c r="D29" s="15"/>
      <c r="E29" s="15"/>
    </row>
    <row r="30" spans="2:5" x14ac:dyDescent="0.25">
      <c r="B30" s="6" t="s">
        <v>22</v>
      </c>
      <c r="C30" s="24">
        <v>2.3119999999999998</v>
      </c>
      <c r="D30" s="5"/>
      <c r="E30" s="5">
        <f>C30*D30</f>
        <v>0</v>
      </c>
    </row>
    <row r="31" spans="2:5" x14ac:dyDescent="0.25">
      <c r="B31" s="6" t="s">
        <v>26</v>
      </c>
      <c r="C31" s="24">
        <v>0.42199999999999999</v>
      </c>
      <c r="D31" s="5"/>
      <c r="E31" s="5">
        <f t="shared" ref="E31:E34" si="2">C31*D31</f>
        <v>0</v>
      </c>
    </row>
    <row r="32" spans="2:5" x14ac:dyDescent="0.25">
      <c r="B32" s="6" t="s">
        <v>16</v>
      </c>
      <c r="C32" s="24">
        <v>208.375</v>
      </c>
      <c r="D32" s="5"/>
      <c r="E32" s="5">
        <f t="shared" si="2"/>
        <v>0</v>
      </c>
    </row>
    <row r="33" spans="2:5" x14ac:dyDescent="0.25">
      <c r="B33" s="6" t="s">
        <v>23</v>
      </c>
      <c r="C33" s="24">
        <v>8.0779999999999994</v>
      </c>
      <c r="D33" s="5"/>
      <c r="E33" s="5">
        <f t="shared" si="2"/>
        <v>0</v>
      </c>
    </row>
    <row r="34" spans="2:5" x14ac:dyDescent="0.25">
      <c r="B34" s="6" t="s">
        <v>28</v>
      </c>
      <c r="C34" s="24">
        <v>26.562000000000001</v>
      </c>
      <c r="D34" s="5"/>
      <c r="E34" s="5">
        <f t="shared" si="2"/>
        <v>0</v>
      </c>
    </row>
    <row r="35" spans="2:5" x14ac:dyDescent="0.25">
      <c r="B35" s="14" t="s">
        <v>14</v>
      </c>
      <c r="C35" s="15">
        <f>SUM(C30:C34)</f>
        <v>245.74900000000002</v>
      </c>
      <c r="D35" s="15"/>
      <c r="E35" s="15">
        <f>SUM(E30:E34)</f>
        <v>0</v>
      </c>
    </row>
    <row r="36" spans="2:5" x14ac:dyDescent="0.25">
      <c r="B36" s="16" t="s">
        <v>15</v>
      </c>
      <c r="C36" s="17"/>
      <c r="D36" s="17"/>
      <c r="E36" s="17"/>
    </row>
    <row r="37" spans="2:5" x14ac:dyDescent="0.25">
      <c r="B37" s="6" t="s">
        <v>22</v>
      </c>
      <c r="C37" s="7">
        <v>4.0880000000000001</v>
      </c>
      <c r="D37" s="5"/>
      <c r="E37" s="5">
        <f>C37*D37</f>
        <v>0</v>
      </c>
    </row>
    <row r="38" spans="2:5" x14ac:dyDescent="0.25">
      <c r="B38" s="6" t="s">
        <v>16</v>
      </c>
      <c r="C38" s="7">
        <f>2426/1000+4534/1000</f>
        <v>6.96</v>
      </c>
      <c r="D38" s="5"/>
      <c r="E38" s="5">
        <f t="shared" ref="E38:E41" si="3">C38*D38</f>
        <v>0</v>
      </c>
    </row>
    <row r="39" spans="2:5" x14ac:dyDescent="0.25">
      <c r="B39" s="6" t="s">
        <v>24</v>
      </c>
      <c r="C39" s="7">
        <f>18.651</f>
        <v>18.651</v>
      </c>
      <c r="D39" s="5"/>
      <c r="E39" s="5">
        <f t="shared" si="3"/>
        <v>0</v>
      </c>
    </row>
    <row r="40" spans="2:5" x14ac:dyDescent="0.25">
      <c r="B40" s="6" t="s">
        <v>37</v>
      </c>
      <c r="C40" s="7">
        <v>2.3730000000000002</v>
      </c>
      <c r="D40" s="5"/>
      <c r="E40" s="5">
        <f t="shared" si="3"/>
        <v>0</v>
      </c>
    </row>
    <row r="41" spans="2:5" x14ac:dyDescent="0.25">
      <c r="B41" s="6" t="s">
        <v>40</v>
      </c>
      <c r="C41" s="24">
        <v>28</v>
      </c>
      <c r="D41" s="5"/>
      <c r="E41" s="5">
        <f t="shared" si="3"/>
        <v>0</v>
      </c>
    </row>
    <row r="42" spans="2:5" x14ac:dyDescent="0.25">
      <c r="B42" s="16" t="s">
        <v>10</v>
      </c>
      <c r="C42" s="18">
        <f>SUM(C37:C41)</f>
        <v>60.071999999999996</v>
      </c>
      <c r="D42" s="18"/>
      <c r="E42" s="18">
        <f>SUM(E37:E41)</f>
        <v>0</v>
      </c>
    </row>
    <row r="43" spans="2:5" x14ac:dyDescent="0.25">
      <c r="B43" s="25" t="s">
        <v>29</v>
      </c>
      <c r="C43" s="26"/>
      <c r="D43" s="26"/>
      <c r="E43" s="26"/>
    </row>
    <row r="44" spans="2:5" ht="30" x14ac:dyDescent="0.25">
      <c r="B44" s="27" t="s">
        <v>30</v>
      </c>
      <c r="C44" s="7">
        <v>121.01606</v>
      </c>
      <c r="D44" s="29"/>
      <c r="E44" s="24">
        <f>C44*D44</f>
        <v>0</v>
      </c>
    </row>
    <row r="45" spans="2:5" ht="30" x14ac:dyDescent="0.25">
      <c r="B45" s="27" t="s">
        <v>31</v>
      </c>
      <c r="C45" s="7">
        <v>0.56323000000000001</v>
      </c>
      <c r="D45" s="29"/>
      <c r="E45" s="24">
        <f t="shared" ref="E45:E52" si="4">C45*D45</f>
        <v>0</v>
      </c>
    </row>
    <row r="46" spans="2:5" ht="30" x14ac:dyDescent="0.25">
      <c r="B46" s="27" t="s">
        <v>32</v>
      </c>
      <c r="C46" s="7">
        <v>26.958120000000001</v>
      </c>
      <c r="D46" s="29"/>
      <c r="E46" s="24">
        <f t="shared" si="4"/>
        <v>0</v>
      </c>
    </row>
    <row r="47" spans="2:5" x14ac:dyDescent="0.25">
      <c r="B47" s="27" t="s">
        <v>20</v>
      </c>
      <c r="C47" s="7">
        <v>7.1219999999999999</v>
      </c>
      <c r="D47" s="29"/>
      <c r="E47" s="24">
        <f t="shared" si="4"/>
        <v>0</v>
      </c>
    </row>
    <row r="48" spans="2:5" x14ac:dyDescent="0.25">
      <c r="B48" s="27" t="s">
        <v>33</v>
      </c>
      <c r="C48" s="7">
        <v>43.725999999999999</v>
      </c>
      <c r="D48" s="29"/>
      <c r="E48" s="24">
        <f t="shared" si="4"/>
        <v>0</v>
      </c>
    </row>
    <row r="49" spans="2:5" x14ac:dyDescent="0.25">
      <c r="B49" s="27" t="s">
        <v>34</v>
      </c>
      <c r="C49" s="7">
        <v>2.2109999999999999</v>
      </c>
      <c r="D49" s="29"/>
      <c r="E49" s="24">
        <f t="shared" si="4"/>
        <v>0</v>
      </c>
    </row>
    <row r="50" spans="2:5" x14ac:dyDescent="0.25">
      <c r="B50" s="27" t="s">
        <v>35</v>
      </c>
      <c r="C50" s="7">
        <v>1.397</v>
      </c>
      <c r="D50" s="29"/>
      <c r="E50" s="24">
        <f t="shared" si="4"/>
        <v>0</v>
      </c>
    </row>
    <row r="51" spans="2:5" x14ac:dyDescent="0.25">
      <c r="B51" s="27" t="s">
        <v>36</v>
      </c>
      <c r="C51" s="7">
        <v>10.734999999999999</v>
      </c>
      <c r="D51" s="29"/>
      <c r="E51" s="24">
        <f t="shared" si="4"/>
        <v>0</v>
      </c>
    </row>
    <row r="52" spans="2:5" x14ac:dyDescent="0.25">
      <c r="B52" s="27" t="s">
        <v>37</v>
      </c>
      <c r="C52" s="7">
        <v>4.1379999999999999</v>
      </c>
      <c r="D52" s="29"/>
      <c r="E52" s="24">
        <f t="shared" si="4"/>
        <v>0</v>
      </c>
    </row>
    <row r="53" spans="2:5" x14ac:dyDescent="0.25">
      <c r="B53" s="25" t="s">
        <v>38</v>
      </c>
      <c r="C53" s="28">
        <f>SUM(C44:C52)</f>
        <v>217.86641</v>
      </c>
      <c r="D53" s="28"/>
      <c r="E53" s="28">
        <f>SUM(E44:E52)</f>
        <v>0</v>
      </c>
    </row>
    <row r="56" spans="2:5" x14ac:dyDescent="0.25">
      <c r="B56" s="1" t="s">
        <v>41</v>
      </c>
    </row>
    <row r="57" spans="2:5" x14ac:dyDescent="0.25">
      <c r="B57" s="1" t="s">
        <v>42</v>
      </c>
    </row>
    <row r="58" spans="2:5" x14ac:dyDescent="0.25">
      <c r="B58" s="1" t="s">
        <v>43</v>
      </c>
    </row>
    <row r="61" spans="2:5" x14ac:dyDescent="0.25">
      <c r="B61" s="1" t="s">
        <v>44</v>
      </c>
      <c r="E61" s="1" t="s">
        <v>45</v>
      </c>
    </row>
    <row r="62" spans="2:5" x14ac:dyDescent="0.25">
      <c r="C62" s="1" t="s">
        <v>46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2016-06-21T06:49:42Z</dcterms:modified>
</cp:coreProperties>
</file>