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570" windowHeight="7935"/>
  </bookViews>
  <sheets>
    <sheet name="РОЗЫГРЫШ" sheetId="3" r:id="rId1"/>
  </sheets>
  <externalReferences>
    <externalReference r:id="rId2"/>
  </externalReferences>
  <definedNames>
    <definedName name="Пост">[1]Лист2!$A$1:$A$58</definedName>
  </definedNames>
  <calcPr calcId="145621"/>
</workbook>
</file>

<file path=xl/calcChain.xml><?xml version="1.0" encoding="utf-8"?>
<calcChain xmlns="http://schemas.openxmlformats.org/spreadsheetml/2006/main">
  <c r="N3" i="3" l="1"/>
  <c r="N4" i="3"/>
  <c r="N5" i="3"/>
  <c r="N6" i="3"/>
  <c r="N7" i="3"/>
  <c r="N8" i="3"/>
  <c r="N9" i="3"/>
  <c r="N10" i="3"/>
  <c r="N11" i="3"/>
  <c r="N12" i="3"/>
  <c r="N13" i="3"/>
  <c r="F3" i="3"/>
  <c r="F4" i="3"/>
  <c r="F5" i="3"/>
  <c r="F6" i="3"/>
  <c r="F7" i="3"/>
  <c r="F8" i="3"/>
  <c r="F9" i="3"/>
  <c r="F10" i="3"/>
  <c r="F11" i="3"/>
  <c r="F12" i="3"/>
  <c r="F13" i="3"/>
  <c r="N2" i="3" l="1"/>
  <c r="F2" i="3"/>
</calcChain>
</file>

<file path=xl/sharedStrings.xml><?xml version="1.0" encoding="utf-8"?>
<sst xmlns="http://schemas.openxmlformats.org/spreadsheetml/2006/main" count="62" uniqueCount="40">
  <si>
    <t>шт</t>
  </si>
  <si>
    <t>Лот №</t>
  </si>
  <si>
    <t>Название лота</t>
  </si>
  <si>
    <t>Поставщик</t>
  </si>
  <si>
    <t>Изделие</t>
  </si>
  <si>
    <t>Е. И.</t>
  </si>
  <si>
    <t>Кол-во, заявленное</t>
  </si>
  <si>
    <t>Полуфабрикат</t>
  </si>
  <si>
    <t>Прошлый тендер ЦЕНА</t>
  </si>
  <si>
    <t>Настоящий тендер ЗАЯВ. ЦЕНА</t>
  </si>
  <si>
    <t>% изм ЦЕНЫ</t>
  </si>
  <si>
    <t>Код поставщика</t>
  </si>
  <si>
    <t>Код изделия</t>
  </si>
  <si>
    <t>Ключ поставщик-изделие</t>
  </si>
  <si>
    <t>Потребность на 2017 год</t>
  </si>
  <si>
    <t>Твердосплавные изделия</t>
  </si>
  <si>
    <t>2033010097</t>
  </si>
  <si>
    <t>2040010069</t>
  </si>
  <si>
    <t>2020010177</t>
  </si>
  <si>
    <t>2010020193</t>
  </si>
  <si>
    <t>2010020194</t>
  </si>
  <si>
    <t>2021160030</t>
  </si>
  <si>
    <t>2033010027</t>
  </si>
  <si>
    <t>2027010010</t>
  </si>
  <si>
    <t>2033010028</t>
  </si>
  <si>
    <t>2042010367</t>
  </si>
  <si>
    <t>2042010368</t>
  </si>
  <si>
    <t>2080040584</t>
  </si>
  <si>
    <t>360.000.0240_Подпятник</t>
  </si>
  <si>
    <t>360.000.0230_Пята</t>
  </si>
  <si>
    <t>032.001.0019_Вставка</t>
  </si>
  <si>
    <t>137.002.1002_Вставка</t>
  </si>
  <si>
    <t>137.002.1002-01_Вставка</t>
  </si>
  <si>
    <t>171.001.0020_Подшипник</t>
  </si>
  <si>
    <t>350.000.0210_Пята</t>
  </si>
  <si>
    <t>350.000.0220_Подпятник</t>
  </si>
  <si>
    <t>355.000.0210_Пята</t>
  </si>
  <si>
    <t>800.007.0031_Ротор</t>
  </si>
  <si>
    <t>800.007.0031-01_Ротор</t>
  </si>
  <si>
    <t>800.007.0072_Пластина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</si>
</sst>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</cellStyleXfs>
  <cellXfs count="22">
    <xf numFmtId="0" fontId="0" fillId="0" borderId="0" xfId="0"/>
    <xf numFmtId="0" fontId="1" fillId="0" borderId="1" xfId="1" applyBorder="1"/>
    <xf numFmtId="3" fontId="1" fillId="2" borderId="1" xfId="1" applyNumberFormat="1" applyFill="1" applyBorder="1"/>
    <xf numFmtId="0" fontId="4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4" fontId="4" fillId="3" borderId="1" xfId="0" applyNumberFormat="1" applyFont="1" applyFill="1" applyBorder="1" applyAlignment="1">
      <alignment horizontal="center" vertical="center" wrapText="1" shrinkToFit="1"/>
    </xf>
    <xf numFmtId="4" fontId="4" fillId="4" borderId="1" xfId="0" applyNumberFormat="1" applyFon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1" xfId="0" applyBorder="1"/>
    <xf numFmtId="0" fontId="0" fillId="3" borderId="1" xfId="0" applyFill="1" applyBorder="1"/>
    <xf numFmtId="4" fontId="7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/>
    </xf>
    <xf numFmtId="0" fontId="2" fillId="0" borderId="1" xfId="0" applyFont="1" applyBorder="1"/>
    <xf numFmtId="0" fontId="0" fillId="0" borderId="0" xfId="0" applyNumberFormat="1"/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2;&#1086;&#1080;%20&#1076;&#1086;&#1082;&#1091;&#1084;&#1077;&#1085;&#1090;&#1099;/&#1082;&#1072;&#1084;&#1087;&#1088;&#1086;&#1084;&#1084;&#1072;&#1096;%202014/&#1053;&#1086;&#1074;&#1086;&#1084;&#1077;&#1090;/&#1090;&#1077;&#1085;&#1076;&#1077;&#1088;%202%20&#1087;&#1086;&#1083;&#1091;&#1075;&#1086;&#1076;&#1080;&#1077;%202014/lot_15_komplektujuschie_p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етали для ПЭД"/>
      <sheetName val="Лист2"/>
    </sheetNames>
    <sheetDataSet>
      <sheetData sheetId="0"/>
      <sheetData sheetId="1"/>
      <sheetData sheetId="2">
        <row r="1">
          <cell r="A1" t="str">
            <v>АВиС НПФ ООО</v>
          </cell>
        </row>
        <row r="2">
          <cell r="A2" t="str">
            <v>Айрон Компания ООО</v>
          </cell>
        </row>
        <row r="3">
          <cell r="A3" t="str">
            <v>Альтехмаш ТД ООО</v>
          </cell>
        </row>
        <row r="4">
          <cell r="A4" t="str">
            <v>Битек ООО НПФ</v>
          </cell>
        </row>
        <row r="5">
          <cell r="A5" t="str">
            <v>Буркомплект НПКП ЗАО</v>
          </cell>
        </row>
        <row r="6">
          <cell r="A6" t="str">
            <v>Вириал ООО</v>
          </cell>
        </row>
        <row r="7">
          <cell r="A7" t="str">
            <v>Гранд ООО</v>
          </cell>
        </row>
        <row r="8">
          <cell r="A8" t="str">
            <v>ГУРТ ООО</v>
          </cell>
        </row>
        <row r="9">
          <cell r="A9" t="str">
            <v>Дедал-провод, ООО</v>
          </cell>
        </row>
        <row r="10">
          <cell r="A10" t="str">
            <v>ЕлАЗ  ОАО</v>
          </cell>
        </row>
        <row r="11">
          <cell r="A11" t="str">
            <v>Ижболдин Сергей Игорьевич ИП</v>
          </cell>
        </row>
        <row r="12">
          <cell r="A12" t="str">
            <v>ИЖКОМ ООО</v>
          </cell>
        </row>
        <row r="13">
          <cell r="A13" t="str">
            <v>Ижнефтепласт ООО</v>
          </cell>
        </row>
        <row r="14">
          <cell r="A14" t="str">
            <v>ИжНефтеСнаб ТД</v>
          </cell>
        </row>
        <row r="15">
          <cell r="A15" t="str">
            <v>ИНТЕЛ ООО</v>
          </cell>
        </row>
        <row r="16">
          <cell r="A16" t="str">
            <v>Интерпайп-М ООО</v>
          </cell>
        </row>
        <row r="17">
          <cell r="A17" t="str">
            <v>ИОЛЛА ООО (Пермский электротехнический завод)</v>
          </cell>
        </row>
        <row r="18">
          <cell r="A18" t="str">
            <v>ИОМЗ ЗАО</v>
          </cell>
        </row>
        <row r="19">
          <cell r="A19" t="str">
            <v>КаМЗ ПО ЗАО</v>
          </cell>
        </row>
        <row r="20">
          <cell r="A20" t="str">
            <v>КАМПРОММАШ ООО</v>
          </cell>
        </row>
        <row r="21">
          <cell r="A21" t="str">
            <v>Каури ООО</v>
          </cell>
        </row>
        <row r="22">
          <cell r="A22" t="str">
            <v>Магнет</v>
          </cell>
        </row>
        <row r="23">
          <cell r="A23" t="str">
            <v>Машиностроитель НПФ ООО</v>
          </cell>
        </row>
        <row r="24">
          <cell r="A24" t="str">
            <v>МЕИЧЕЛ  ООО</v>
          </cell>
        </row>
        <row r="25">
          <cell r="A25" t="str">
            <v>МЕТАКОМ ПК ООО</v>
          </cell>
        </row>
        <row r="26">
          <cell r="A26" t="str">
            <v>Мистраль, ООО</v>
          </cell>
        </row>
        <row r="27">
          <cell r="A27" t="str">
            <v>Молдавкабель ТД ООО</v>
          </cell>
        </row>
        <row r="28">
          <cell r="A28" t="str">
            <v>Нефтезапчасть ООО</v>
          </cell>
        </row>
        <row r="29">
          <cell r="A29" t="str">
            <v>Нефтемаш-Деталь</v>
          </cell>
        </row>
        <row r="30">
          <cell r="A30" t="str">
            <v>НефтеПромКомплект ООО</v>
          </cell>
        </row>
        <row r="31">
          <cell r="A31" t="str">
            <v>Нефтесервис ООО</v>
          </cell>
        </row>
        <row r="32">
          <cell r="A32" t="str">
            <v>Омега ООО</v>
          </cell>
        </row>
        <row r="33">
          <cell r="A33" t="str">
            <v>Пермэнергокомплект ООО</v>
          </cell>
        </row>
        <row r="34">
          <cell r="A34" t="str">
            <v>ПК ОлМаг ООО</v>
          </cell>
        </row>
        <row r="35">
          <cell r="A35" t="str">
            <v>Плакарт ЗАО</v>
          </cell>
        </row>
        <row r="36">
          <cell r="A36" t="str">
            <v>Пластмасс Групп-Пермь ООО</v>
          </cell>
        </row>
        <row r="37">
          <cell r="A37" t="str">
            <v>ПНИТИ ОАО</v>
          </cell>
        </row>
        <row r="38">
          <cell r="A38" t="str">
            <v>Подъеммаш ООО</v>
          </cell>
        </row>
        <row r="39">
          <cell r="A39" t="str">
            <v>Полимагнит</v>
          </cell>
        </row>
        <row r="40">
          <cell r="A40" t="str">
            <v>ПОТЭК, ЗАО</v>
          </cell>
        </row>
        <row r="41">
          <cell r="A41" t="str">
            <v>ПРОМ-Инжиниринг ООО</v>
          </cell>
        </row>
        <row r="42">
          <cell r="A42" t="str">
            <v>Профит</v>
          </cell>
        </row>
        <row r="43">
          <cell r="A43" t="str">
            <v>РЕАМ-РТИ ООО</v>
          </cell>
        </row>
        <row r="44">
          <cell r="A44" t="str">
            <v>Ремэлектропромнефть ООО</v>
          </cell>
        </row>
        <row r="45">
          <cell r="A45" t="str">
            <v>Респект</v>
          </cell>
        </row>
        <row r="46">
          <cell r="A46" t="str">
            <v>РИМ ООО</v>
          </cell>
        </row>
        <row r="47">
          <cell r="A47" t="str">
            <v>РусЭлКом ООО</v>
          </cell>
        </row>
        <row r="48">
          <cell r="A48" t="str">
            <v>СпецЛитМаш-Н ООО</v>
          </cell>
        </row>
        <row r="49">
          <cell r="A49" t="str">
            <v>Спецсплав-М ООО</v>
          </cell>
        </row>
        <row r="50">
          <cell r="A50" t="str">
            <v>Твердосплав ОАО</v>
          </cell>
        </row>
        <row r="51">
          <cell r="A51" t="str">
            <v>Технология ООО</v>
          </cell>
        </row>
        <row r="52">
          <cell r="A52" t="str">
            <v>ТочМех ПКП ООО</v>
          </cell>
        </row>
        <row r="53">
          <cell r="A53" t="str">
            <v>УралМеталлОбработка ООО</v>
          </cell>
        </row>
        <row r="54">
          <cell r="A54" t="str">
            <v>Уралмехкомплект ООО</v>
          </cell>
        </row>
        <row r="55">
          <cell r="A55" t="str">
            <v>Уралтрубмаш ОАО</v>
          </cell>
        </row>
        <row r="56">
          <cell r="A56" t="str">
            <v>ЦЗПУ ООО</v>
          </cell>
        </row>
        <row r="57">
          <cell r="A57" t="str">
            <v>Энергомашкомплект ЗАО</v>
          </cell>
        </row>
        <row r="58">
          <cell r="A58" t="str">
            <v>ЭСКОМ ООО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zoomScale="70" zoomScaleNormal="70" workbookViewId="0">
      <selection activeCell="S6" sqref="S6"/>
    </sheetView>
  </sheetViews>
  <sheetFormatPr defaultRowHeight="15" x14ac:dyDescent="0.25"/>
  <cols>
    <col min="2" max="2" width="24.140625" customWidth="1"/>
    <col min="3" max="3" width="9.140625" hidden="1" customWidth="1"/>
    <col min="4" max="4" width="27.7109375" customWidth="1"/>
    <col min="5" max="5" width="10.5703125" style="21" customWidth="1"/>
    <col min="6" max="6" width="14" hidden="1" customWidth="1"/>
    <col min="7" max="7" width="29" customWidth="1"/>
    <col min="9" max="9" width="4.85546875" customWidth="1"/>
  </cols>
  <sheetData>
    <row r="1" spans="1:14" ht="51" x14ac:dyDescent="0.25">
      <c r="A1" s="3" t="s">
        <v>1</v>
      </c>
      <c r="B1" s="3" t="s">
        <v>2</v>
      </c>
      <c r="C1" s="17" t="s">
        <v>11</v>
      </c>
      <c r="D1" s="3" t="s">
        <v>3</v>
      </c>
      <c r="E1" s="18" t="s">
        <v>12</v>
      </c>
      <c r="F1" s="17" t="s">
        <v>13</v>
      </c>
      <c r="G1" s="3" t="s">
        <v>4</v>
      </c>
      <c r="H1" s="4" t="s">
        <v>14</v>
      </c>
      <c r="I1" s="5" t="s">
        <v>5</v>
      </c>
      <c r="J1" s="3" t="s">
        <v>6</v>
      </c>
      <c r="K1" s="6" t="s">
        <v>7</v>
      </c>
      <c r="L1" s="7" t="s">
        <v>8</v>
      </c>
      <c r="M1" s="9" t="s">
        <v>9</v>
      </c>
      <c r="N1" s="8" t="s">
        <v>10</v>
      </c>
    </row>
    <row r="2" spans="1:14" x14ac:dyDescent="0.25">
      <c r="A2" s="10">
        <v>3</v>
      </c>
      <c r="B2" s="11" t="s">
        <v>15</v>
      </c>
      <c r="C2" s="13"/>
      <c r="D2" s="11"/>
      <c r="E2" s="20" t="s">
        <v>16</v>
      </c>
      <c r="F2" s="13" t="str">
        <f>C2&amp;E2</f>
        <v>2033010097</v>
      </c>
      <c r="G2" s="20" t="s">
        <v>28</v>
      </c>
      <c r="H2" s="2">
        <v>2</v>
      </c>
      <c r="I2" s="1" t="s">
        <v>0</v>
      </c>
      <c r="J2" s="19"/>
      <c r="K2" s="10"/>
      <c r="L2" s="14"/>
      <c r="M2" s="16"/>
      <c r="N2" s="15" t="e">
        <f>M2*100/L2-100</f>
        <v>#DIV/0!</v>
      </c>
    </row>
    <row r="3" spans="1:14" x14ac:dyDescent="0.25">
      <c r="A3" s="10">
        <v>3</v>
      </c>
      <c r="B3" s="11" t="s">
        <v>15</v>
      </c>
      <c r="C3" s="12"/>
      <c r="D3" s="12"/>
      <c r="E3" s="20" t="s">
        <v>17</v>
      </c>
      <c r="F3" s="13" t="str">
        <f t="shared" ref="F3:F13" si="0">C3&amp;E3</f>
        <v>2040010069</v>
      </c>
      <c r="G3" s="20" t="s">
        <v>29</v>
      </c>
      <c r="H3" s="2">
        <v>6</v>
      </c>
      <c r="I3" s="1" t="s">
        <v>0</v>
      </c>
      <c r="J3" s="12"/>
      <c r="K3" s="12"/>
      <c r="L3" s="14"/>
      <c r="M3" s="12"/>
      <c r="N3" s="15" t="e">
        <f t="shared" ref="N3:N13" si="1">M3*100/L3-100</f>
        <v>#DIV/0!</v>
      </c>
    </row>
    <row r="4" spans="1:14" x14ac:dyDescent="0.25">
      <c r="A4" s="10">
        <v>3</v>
      </c>
      <c r="B4" s="11" t="s">
        <v>15</v>
      </c>
      <c r="C4" s="12"/>
      <c r="D4" s="12"/>
      <c r="E4" s="20" t="s">
        <v>18</v>
      </c>
      <c r="F4" s="13" t="str">
        <f t="shared" si="0"/>
        <v>2020010177</v>
      </c>
      <c r="G4" s="20" t="s">
        <v>30</v>
      </c>
      <c r="H4" s="2">
        <v>400.10419999999999</v>
      </c>
      <c r="I4" s="1" t="s">
        <v>0</v>
      </c>
      <c r="J4" s="12"/>
      <c r="K4" s="12"/>
      <c r="L4" s="14"/>
      <c r="M4" s="12"/>
      <c r="N4" s="15" t="e">
        <f t="shared" si="1"/>
        <v>#DIV/0!</v>
      </c>
    </row>
    <row r="5" spans="1:14" x14ac:dyDescent="0.25">
      <c r="A5" s="10">
        <v>3</v>
      </c>
      <c r="B5" s="11" t="s">
        <v>15</v>
      </c>
      <c r="C5" s="12"/>
      <c r="D5" s="12"/>
      <c r="E5" s="20" t="s">
        <v>19</v>
      </c>
      <c r="F5" s="13" t="str">
        <f t="shared" si="0"/>
        <v>2010020193</v>
      </c>
      <c r="G5" s="20" t="s">
        <v>31</v>
      </c>
      <c r="H5" s="2">
        <v>643</v>
      </c>
      <c r="I5" s="1" t="s">
        <v>0</v>
      </c>
      <c r="J5" s="12"/>
      <c r="K5" s="12"/>
      <c r="L5" s="14"/>
      <c r="M5" s="12"/>
      <c r="N5" s="15" t="e">
        <f t="shared" si="1"/>
        <v>#DIV/0!</v>
      </c>
    </row>
    <row r="6" spans="1:14" x14ac:dyDescent="0.25">
      <c r="A6" s="10">
        <v>3</v>
      </c>
      <c r="B6" s="11" t="s">
        <v>15</v>
      </c>
      <c r="C6" s="12"/>
      <c r="D6" s="12"/>
      <c r="E6" s="20" t="s">
        <v>20</v>
      </c>
      <c r="F6" s="13" t="str">
        <f t="shared" si="0"/>
        <v>2010020194</v>
      </c>
      <c r="G6" s="20" t="s">
        <v>32</v>
      </c>
      <c r="H6" s="2">
        <v>678</v>
      </c>
      <c r="I6" s="1" t="s">
        <v>0</v>
      </c>
      <c r="J6" s="12"/>
      <c r="K6" s="12"/>
      <c r="L6" s="14"/>
      <c r="M6" s="12"/>
      <c r="N6" s="15" t="e">
        <f t="shared" si="1"/>
        <v>#DIV/0!</v>
      </c>
    </row>
    <row r="7" spans="1:14" x14ac:dyDescent="0.25">
      <c r="A7" s="10">
        <v>3</v>
      </c>
      <c r="B7" s="11" t="s">
        <v>15</v>
      </c>
      <c r="C7" s="12"/>
      <c r="D7" s="12"/>
      <c r="E7" s="20" t="s">
        <v>21</v>
      </c>
      <c r="F7" s="13" t="str">
        <f t="shared" si="0"/>
        <v>2021160030</v>
      </c>
      <c r="G7" s="20" t="s">
        <v>33</v>
      </c>
      <c r="H7" s="2">
        <v>139</v>
      </c>
      <c r="I7" s="1" t="s">
        <v>0</v>
      </c>
      <c r="J7" s="12"/>
      <c r="K7" s="12"/>
      <c r="L7" s="14"/>
      <c r="M7" s="12"/>
      <c r="N7" s="15" t="e">
        <f t="shared" si="1"/>
        <v>#DIV/0!</v>
      </c>
    </row>
    <row r="8" spans="1:14" x14ac:dyDescent="0.25">
      <c r="A8" s="10">
        <v>3</v>
      </c>
      <c r="B8" s="11" t="s">
        <v>15</v>
      </c>
      <c r="C8" s="12"/>
      <c r="D8" s="12"/>
      <c r="E8" s="20" t="s">
        <v>22</v>
      </c>
      <c r="F8" s="13" t="str">
        <f t="shared" si="0"/>
        <v>2033010027</v>
      </c>
      <c r="G8" s="20" t="s">
        <v>34</v>
      </c>
      <c r="H8" s="2">
        <v>430</v>
      </c>
      <c r="I8" s="1" t="s">
        <v>0</v>
      </c>
      <c r="J8" s="12"/>
      <c r="K8" s="12"/>
      <c r="L8" s="14"/>
      <c r="M8" s="12"/>
      <c r="N8" s="15" t="e">
        <f t="shared" si="1"/>
        <v>#DIV/0!</v>
      </c>
    </row>
    <row r="9" spans="1:14" x14ac:dyDescent="0.25">
      <c r="A9" s="10">
        <v>3</v>
      </c>
      <c r="B9" s="11" t="s">
        <v>15</v>
      </c>
      <c r="C9" s="12"/>
      <c r="D9" s="12"/>
      <c r="E9" s="20" t="s">
        <v>23</v>
      </c>
      <c r="F9" s="13" t="str">
        <f t="shared" si="0"/>
        <v>2027010010</v>
      </c>
      <c r="G9" s="20" t="s">
        <v>35</v>
      </c>
      <c r="H9" s="2">
        <v>417</v>
      </c>
      <c r="I9" s="1" t="s">
        <v>0</v>
      </c>
      <c r="J9" s="12"/>
      <c r="K9" s="12"/>
      <c r="L9" s="14"/>
      <c r="M9" s="12"/>
      <c r="N9" s="15" t="e">
        <f t="shared" si="1"/>
        <v>#DIV/0!</v>
      </c>
    </row>
    <row r="10" spans="1:14" x14ac:dyDescent="0.25">
      <c r="A10" s="10">
        <v>3</v>
      </c>
      <c r="B10" s="11" t="s">
        <v>15</v>
      </c>
      <c r="C10" s="12"/>
      <c r="D10" s="12"/>
      <c r="E10" s="20" t="s">
        <v>24</v>
      </c>
      <c r="F10" s="13" t="str">
        <f t="shared" si="0"/>
        <v>2033010028</v>
      </c>
      <c r="G10" s="20" t="s">
        <v>36</v>
      </c>
      <c r="H10" s="2">
        <v>591.09539999999993</v>
      </c>
      <c r="I10" s="1" t="s">
        <v>0</v>
      </c>
      <c r="J10" s="12"/>
      <c r="K10" s="12"/>
      <c r="L10" s="14"/>
      <c r="M10" s="12"/>
      <c r="N10" s="15" t="e">
        <f t="shared" si="1"/>
        <v>#DIV/0!</v>
      </c>
    </row>
    <row r="11" spans="1:14" x14ac:dyDescent="0.25">
      <c r="A11" s="10">
        <v>3</v>
      </c>
      <c r="B11" s="11" t="s">
        <v>15</v>
      </c>
      <c r="C11" s="12"/>
      <c r="D11" s="12"/>
      <c r="E11" s="20" t="s">
        <v>25</v>
      </c>
      <c r="F11" s="13" t="str">
        <f t="shared" si="0"/>
        <v>2042010367</v>
      </c>
      <c r="G11" s="20" t="s">
        <v>37</v>
      </c>
      <c r="H11" s="2">
        <v>35</v>
      </c>
      <c r="I11" s="1" t="s">
        <v>0</v>
      </c>
      <c r="J11" s="12"/>
      <c r="K11" s="12"/>
      <c r="L11" s="14"/>
      <c r="M11" s="12"/>
      <c r="N11" s="15" t="e">
        <f t="shared" si="1"/>
        <v>#DIV/0!</v>
      </c>
    </row>
    <row r="12" spans="1:14" x14ac:dyDescent="0.25">
      <c r="A12" s="10">
        <v>3</v>
      </c>
      <c r="B12" s="11" t="s">
        <v>15</v>
      </c>
      <c r="C12" s="12"/>
      <c r="D12" s="12"/>
      <c r="E12" s="20" t="s">
        <v>26</v>
      </c>
      <c r="F12" s="13" t="str">
        <f t="shared" si="0"/>
        <v>2042010368</v>
      </c>
      <c r="G12" s="20" t="s">
        <v>38</v>
      </c>
      <c r="H12" s="2">
        <v>33</v>
      </c>
      <c r="I12" s="1" t="s">
        <v>0</v>
      </c>
      <c r="J12" s="12"/>
      <c r="K12" s="12"/>
      <c r="L12" s="14"/>
      <c r="M12" s="12"/>
      <c r="N12" s="15" t="e">
        <f t="shared" si="1"/>
        <v>#DIV/0!</v>
      </c>
    </row>
    <row r="13" spans="1:14" x14ac:dyDescent="0.25">
      <c r="A13" s="10">
        <v>3</v>
      </c>
      <c r="B13" s="11" t="s">
        <v>15</v>
      </c>
      <c r="C13" s="12"/>
      <c r="D13" s="12"/>
      <c r="E13" s="20" t="s">
        <v>27</v>
      </c>
      <c r="F13" s="13" t="str">
        <f t="shared" si="0"/>
        <v>2080040584</v>
      </c>
      <c r="G13" s="20" t="s">
        <v>39</v>
      </c>
      <c r="H13" s="2">
        <v>1162</v>
      </c>
      <c r="I13" s="1" t="s">
        <v>0</v>
      </c>
      <c r="J13" s="12"/>
      <c r="K13" s="12"/>
      <c r="L13" s="14"/>
      <c r="M13" s="12"/>
      <c r="N13" s="15" t="e">
        <f t="shared" si="1"/>
        <v>#DIV/0!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РОЗЫГРЫШ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Калущинский Максим Андреевич</dc:creator>
  <cp:lastModifiedBy>Захарова Ольга Александровна</cp:lastModifiedBy>
  <dcterms:created xsi:type="dcterms:W3CDTF">2016-12-12T19:56:38Z</dcterms:created>
  <dcterms:modified xsi:type="dcterms:W3CDTF">2016-12-29T08:21:36Z</dcterms:modified>
</cp:coreProperties>
</file>