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9" i="1" l="1"/>
  <c r="C25" i="1"/>
  <c r="C19" i="1"/>
  <c r="C42" i="1" l="1"/>
  <c r="C33" i="1" l="1"/>
  <c r="C26" i="1"/>
  <c r="C17" i="1"/>
  <c r="C9" i="1"/>
</calcChain>
</file>

<file path=xl/sharedStrings.xml><?xml version="1.0" encoding="utf-8"?>
<sst xmlns="http://schemas.openxmlformats.org/spreadsheetml/2006/main" count="44" uniqueCount="35">
  <si>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</si>
  <si>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</si>
  <si>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</si>
  <si>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</si>
  <si>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</si>
  <si>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</si>
  <si>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</si>
  <si>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</si>
  <si>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</si>
  <si>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</si>
  <si>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</si>
  <si>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</si>
  <si>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</si>
  <si>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</si>
  <si>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</si>
  <si>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</si>
  <si>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</si>
  <si>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</si>
  <si>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</si>
  <si>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</si>
  <si>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Лом медный (статоры ПЭД)</t>
  </si>
  <si>
    <t>Лом латунный (втулка)</t>
  </si>
  <si>
    <t>Лом медный (пакеты ротора б/у)</t>
  </si>
  <si>
    <t>Кабельный лом медный (из освинцованного кабеля 3*16 совместно с удлинителями)</t>
  </si>
  <si>
    <t>Кабельный лом медный ( куски КПБП 3*16)</t>
  </si>
  <si>
    <t>Кабельный лом медный ( куски КПБП 3*25)</t>
  </si>
  <si>
    <t>Лом меди (медная жила б/у В изоляции в МКР )</t>
  </si>
  <si>
    <t>Кабельный лом медный (куски, сростки КПБП)</t>
  </si>
  <si>
    <t>Лом меди (медная жила б/у Без изоляции в бухтах)</t>
  </si>
  <si>
    <t>Лом меди (медная жила б/у Без изоляции в брикетах)</t>
  </si>
  <si>
    <t>Полетный кабель КПпБП совместно с освинцованным (не более 20%)</t>
  </si>
  <si>
    <t>Кабельный лом медный (из КПБП 3*35)</t>
  </si>
  <si>
    <t>Кабельный лом медный (из освинцованного кабеля 3*8 (удлинители))</t>
  </si>
  <si>
    <t>Кабельный лом медный (куски, сростки (совместно с удлинителями))</t>
  </si>
  <si>
    <t>Лом меди (медная жила б/у В изоляции в бухтах)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</si>
</sst>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165" fontId="4" fillId="0" borderId="0" xfId="0" applyNumberFormat="1" applyFont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165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5"/>
  <sheetViews>
    <sheetView tabSelected="1" topLeftCell="B1" zoomScale="90" zoomScaleNormal="90" workbookViewId="0">
      <selection activeCell="C35" sqref="C35:C41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31.5703125" style="18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 x14ac:dyDescent="0.25">
      <c r="B2" s="26" t="s">
        <v>0</v>
      </c>
      <c r="C2" s="2" t="s">
        <v>2</v>
      </c>
    </row>
    <row r="3" spans="2:4" x14ac:dyDescent="0.25">
      <c r="B3" s="20" t="s">
        <v>1</v>
      </c>
      <c r="C3" s="21"/>
    </row>
    <row r="4" spans="2:4" x14ac:dyDescent="0.25">
      <c r="B4" s="12" t="s">
        <v>10</v>
      </c>
      <c r="C4" s="22">
        <v>134.79300000000001</v>
      </c>
      <c r="D4" s="19"/>
    </row>
    <row r="5" spans="2:4" x14ac:dyDescent="0.25">
      <c r="B5" s="12" t="s">
        <v>12</v>
      </c>
      <c r="C5" s="22">
        <v>15.46</v>
      </c>
      <c r="D5" s="19"/>
    </row>
    <row r="6" spans="2:4" x14ac:dyDescent="0.25">
      <c r="B6" s="23" t="s">
        <v>20</v>
      </c>
      <c r="C6" s="22">
        <v>72.087000000000003</v>
      </c>
    </row>
    <row r="7" spans="2:4" x14ac:dyDescent="0.25">
      <c r="B7" s="23" t="s">
        <v>22</v>
      </c>
      <c r="C7" s="22">
        <v>1.1140000000000001</v>
      </c>
    </row>
    <row r="8" spans="2:4" x14ac:dyDescent="0.25">
      <c r="B8" s="23" t="s">
        <v>21</v>
      </c>
      <c r="C8" s="22">
        <v>0.184</v>
      </c>
    </row>
    <row r="9" spans="2:4" x14ac:dyDescent="0.25">
      <c r="B9" s="24" t="s">
        <v>3</v>
      </c>
      <c r="C9" s="25">
        <f>SUM(C4:C8)</f>
        <v>223.63800000000003</v>
      </c>
    </row>
    <row r="10" spans="2:4" x14ac:dyDescent="0.25">
      <c r="B10" s="3" t="s">
        <v>5</v>
      </c>
      <c r="C10" s="7"/>
    </row>
    <row r="11" spans="2:4" x14ac:dyDescent="0.25">
      <c r="B11" s="12" t="s">
        <v>11</v>
      </c>
      <c r="C11" s="13">
        <v>12.08</v>
      </c>
    </row>
    <row r="12" spans="2:4" x14ac:dyDescent="0.25">
      <c r="B12" s="12" t="s">
        <v>31</v>
      </c>
      <c r="C12" s="13">
        <v>2.52</v>
      </c>
    </row>
    <row r="13" spans="2:4" x14ac:dyDescent="0.25">
      <c r="B13" s="12" t="s">
        <v>10</v>
      </c>
      <c r="C13" s="13">
        <v>11.51</v>
      </c>
    </row>
    <row r="14" spans="2:4" x14ac:dyDescent="0.25">
      <c r="B14" s="12" t="s">
        <v>12</v>
      </c>
      <c r="C14" s="13">
        <v>8.25</v>
      </c>
    </row>
    <row r="15" spans="2:4" x14ac:dyDescent="0.25">
      <c r="B15" s="12" t="s">
        <v>32</v>
      </c>
      <c r="C15" s="13">
        <v>7.2210000000000001</v>
      </c>
    </row>
    <row r="16" spans="2:4" x14ac:dyDescent="0.25">
      <c r="B16" s="12" t="s">
        <v>22</v>
      </c>
      <c r="C16" s="13">
        <v>1.468</v>
      </c>
    </row>
    <row r="17" spans="2:4" x14ac:dyDescent="0.25">
      <c r="B17" s="3" t="s">
        <v>6</v>
      </c>
      <c r="C17" s="7">
        <f>SUM(C11:C16)</f>
        <v>43.049000000000007</v>
      </c>
    </row>
    <row r="18" spans="2:4" x14ac:dyDescent="0.25">
      <c r="B18" s="4" t="s">
        <v>7</v>
      </c>
      <c r="C18" s="8"/>
    </row>
    <row r="19" spans="2:4" x14ac:dyDescent="0.25">
      <c r="B19" s="12" t="s">
        <v>24</v>
      </c>
      <c r="C19" s="13">
        <f>3000/1000</f>
        <v>3</v>
      </c>
    </row>
    <row r="20" spans="2:4" x14ac:dyDescent="0.25">
      <c r="B20" s="12" t="s">
        <v>25</v>
      </c>
      <c r="C20" s="13">
        <v>0.5</v>
      </c>
    </row>
    <row r="21" spans="2:4" x14ac:dyDescent="0.25">
      <c r="B21" s="12" t="s">
        <v>23</v>
      </c>
      <c r="C21" s="13">
        <v>98</v>
      </c>
    </row>
    <row r="22" spans="2:4" x14ac:dyDescent="0.25">
      <c r="B22" s="12" t="s">
        <v>33</v>
      </c>
      <c r="C22" s="13">
        <v>1.6</v>
      </c>
    </row>
    <row r="23" spans="2:4" x14ac:dyDescent="0.25">
      <c r="B23" s="12" t="s">
        <v>30</v>
      </c>
      <c r="C23" s="13">
        <v>2</v>
      </c>
    </row>
    <row r="24" spans="2:4" x14ac:dyDescent="0.25">
      <c r="B24" s="12" t="s">
        <v>14</v>
      </c>
      <c r="C24" s="13">
        <v>7.4</v>
      </c>
      <c r="D24" s="19"/>
    </row>
    <row r="25" spans="2:4" x14ac:dyDescent="0.25">
      <c r="B25" s="12" t="s">
        <v>20</v>
      </c>
      <c r="C25" s="13">
        <f>87300/1000</f>
        <v>87.3</v>
      </c>
    </row>
    <row r="26" spans="2:4" x14ac:dyDescent="0.25">
      <c r="B26" s="4" t="s">
        <v>8</v>
      </c>
      <c r="C26" s="8">
        <f>SUM(C19:C25)</f>
        <v>199.8</v>
      </c>
    </row>
    <row r="27" spans="2:4" x14ac:dyDescent="0.25">
      <c r="B27" s="5" t="s">
        <v>9</v>
      </c>
      <c r="C27" s="9"/>
    </row>
    <row r="28" spans="2:4" x14ac:dyDescent="0.25">
      <c r="B28" s="12" t="s">
        <v>11</v>
      </c>
      <c r="C28" s="2">
        <v>1.9E-2</v>
      </c>
    </row>
    <row r="29" spans="2:4" x14ac:dyDescent="0.25">
      <c r="B29" s="12" t="s">
        <v>27</v>
      </c>
      <c r="C29" s="2">
        <f>2453/1000</f>
        <v>2.4529999999999998</v>
      </c>
    </row>
    <row r="30" spans="2:4" x14ac:dyDescent="0.25">
      <c r="B30" s="12" t="s">
        <v>13</v>
      </c>
      <c r="C30" s="2">
        <v>4.43</v>
      </c>
    </row>
    <row r="31" spans="2:4" x14ac:dyDescent="0.25">
      <c r="B31" s="12" t="s">
        <v>22</v>
      </c>
      <c r="C31" s="2">
        <v>0.2011</v>
      </c>
    </row>
    <row r="32" spans="2:4" x14ac:dyDescent="0.25">
      <c r="B32" s="12" t="s">
        <v>20</v>
      </c>
      <c r="C32" s="13">
        <v>5.5750000000000002</v>
      </c>
    </row>
    <row r="33" spans="2:3" x14ac:dyDescent="0.25">
      <c r="B33" s="5" t="s">
        <v>4</v>
      </c>
      <c r="C33" s="10">
        <f>SUM(C28:C32)</f>
        <v>12.678100000000001</v>
      </c>
    </row>
    <row r="34" spans="2:3" x14ac:dyDescent="0.25">
      <c r="B34" s="14" t="s">
        <v>15</v>
      </c>
      <c r="C34" s="11"/>
    </row>
    <row r="35" spans="2:3" x14ac:dyDescent="0.25">
      <c r="B35" s="16" t="s">
        <v>10</v>
      </c>
      <c r="C35" s="2">
        <v>35.047666</v>
      </c>
    </row>
    <row r="36" spans="2:3" x14ac:dyDescent="0.25">
      <c r="B36" s="16" t="s">
        <v>12</v>
      </c>
      <c r="C36" s="2">
        <v>13.78528</v>
      </c>
    </row>
    <row r="37" spans="2:3" x14ac:dyDescent="0.25">
      <c r="B37" s="16" t="s">
        <v>28</v>
      </c>
      <c r="C37" s="2">
        <v>12.744999999999999</v>
      </c>
    </row>
    <row r="38" spans="2:3" x14ac:dyDescent="0.25">
      <c r="B38" s="16" t="s">
        <v>29</v>
      </c>
      <c r="C38" s="2">
        <v>0.505</v>
      </c>
    </row>
    <row r="39" spans="2:3" x14ac:dyDescent="0.25">
      <c r="B39" s="16" t="s">
        <v>34</v>
      </c>
      <c r="C39" s="2">
        <v>2.2349999999999999</v>
      </c>
    </row>
    <row r="40" spans="2:3" x14ac:dyDescent="0.25">
      <c r="B40" s="16" t="s">
        <v>26</v>
      </c>
      <c r="C40" s="2">
        <v>0.55500000000000005</v>
      </c>
    </row>
    <row r="41" spans="2:3" x14ac:dyDescent="0.25">
      <c r="B41" s="16" t="s">
        <v>17</v>
      </c>
      <c r="C41" s="2">
        <v>2.181</v>
      </c>
    </row>
    <row r="42" spans="2:3" x14ac:dyDescent="0.25">
      <c r="B42" s="14" t="s">
        <v>16</v>
      </c>
      <c r="C42" s="15">
        <f>SUM(C35:C41)</f>
        <v>67.05394600000001</v>
      </c>
    </row>
    <row r="43" spans="2:3" ht="23.25" x14ac:dyDescent="0.35">
      <c r="B43" s="17"/>
    </row>
    <row r="44" spans="2:3" ht="23.25" x14ac:dyDescent="0.35">
      <c r="B44" s="17" t="s">
        <v>18</v>
      </c>
    </row>
    <row r="45" spans="2:3" ht="23.25" x14ac:dyDescent="0.35">
      <c r="B45" s="17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2018-01-15T11:30:54Z</dcterms:modified>
</cp:coreProperties>
</file>